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기획처1" reservationPassword="8C42"/>
  <workbookPr backupFile="1" checkCompatibility="1" defaultThemeVersion="124226"/>
  <bookViews>
    <workbookView xWindow="-45" yWindow="105" windowWidth="13320" windowHeight="12315" tabRatio="785"/>
  </bookViews>
  <sheets>
    <sheet name="표제" sheetId="2" r:id="rId1"/>
    <sheet name="00 계열및학과코드" sheetId="26" r:id="rId2"/>
    <sheet name="00 전형유형목록" sheetId="24" r:id="rId3"/>
    <sheet name="01 모집단위및모집정원,모집인원" sheetId="27" r:id="rId4"/>
    <sheet name="02 모집시기및전형유형별모집인원" sheetId="28" r:id="rId5"/>
    <sheet name="03 전형유형별전형요소반영비율" sheetId="21" r:id="rId6"/>
    <sheet name="04 학생부전형요소별반영비율" sheetId="5" r:id="rId7"/>
    <sheet name="05 학생부교과성적반영방법" sheetId="6" r:id="rId8"/>
    <sheet name="06 학생부없는자교과성적반영방법" sheetId="7" r:id="rId9"/>
    <sheet name="07 수능영역별반영비율및가산점" sheetId="8" r:id="rId10"/>
    <sheet name="08 정원내전형유형별지원자격" sheetId="10" r:id="rId11"/>
    <sheet name="09 정원외전형유형별지원자격" sheetId="25" r:id="rId12"/>
  </sheets>
  <definedNames>
    <definedName name="_xlnm.Print_Area" localSheetId="4">'02 모집시기및전형유형별모집인원'!$A$1:$I$19</definedName>
    <definedName name="_xlnm.Print_Area" localSheetId="8">'06 학생부없는자교과성적반영방법'!$A$1:$D$33</definedName>
  </definedNames>
  <calcPr calcId="145621"/>
</workbook>
</file>

<file path=xl/calcChain.xml><?xml version="1.0" encoding="utf-8"?>
<calcChain xmlns="http://schemas.openxmlformats.org/spreadsheetml/2006/main">
  <c r="E13" i="21" l="1"/>
  <c r="E19" i="21"/>
  <c r="D8" i="10" l="1"/>
  <c r="F12" i="28" l="1"/>
  <c r="G12" i="28"/>
  <c r="H12" i="28"/>
  <c r="I12" i="28"/>
  <c r="E12" i="28"/>
  <c r="I18" i="28" l="1"/>
  <c r="H18" i="28"/>
  <c r="G18" i="28"/>
  <c r="F18" i="28"/>
  <c r="E18" i="28"/>
  <c r="H19" i="28"/>
  <c r="F19" i="28"/>
  <c r="E19" i="28"/>
  <c r="K15" i="27"/>
  <c r="J15" i="27"/>
  <c r="G15" i="27"/>
  <c r="F15" i="27"/>
  <c r="L14" i="27"/>
  <c r="H14" i="27"/>
  <c r="L13" i="27"/>
  <c r="H13" i="27"/>
  <c r="L12" i="27"/>
  <c r="H12" i="27"/>
  <c r="L11" i="27"/>
  <c r="H11" i="27"/>
  <c r="L10" i="27"/>
  <c r="H10" i="27"/>
  <c r="L9" i="27"/>
  <c r="H9" i="27"/>
  <c r="L8" i="27"/>
  <c r="H8" i="27"/>
  <c r="L7" i="27"/>
  <c r="H7" i="27"/>
  <c r="L6" i="27"/>
  <c r="L15" i="27" s="1"/>
  <c r="H6" i="27"/>
  <c r="H15" i="27" s="1"/>
  <c r="I19" i="28" l="1"/>
  <c r="G19" i="28"/>
  <c r="D9" i="25" l="1"/>
  <c r="D14" i="25" s="1"/>
  <c r="D10" i="10" l="1"/>
  <c r="D11" i="10" l="1"/>
</calcChain>
</file>

<file path=xl/sharedStrings.xml><?xml version="1.0" encoding="utf-8"?>
<sst xmlns="http://schemas.openxmlformats.org/spreadsheetml/2006/main" count="751" uniqueCount="311">
  <si>
    <t>계열</t>
  </si>
  <si>
    <t>모집단위</t>
  </si>
  <si>
    <t>지역</t>
  </si>
  <si>
    <t>입학정원</t>
  </si>
  <si>
    <t>주</t>
  </si>
  <si>
    <t>야</t>
  </si>
  <si>
    <t>합계</t>
  </si>
  <si>
    <t>물리치료학과</t>
  </si>
  <si>
    <t>간호학과</t>
  </si>
  <si>
    <t>방사선학과</t>
  </si>
  <si>
    <t>임상병리학과</t>
  </si>
  <si>
    <t xml:space="preserve">합계인원 : </t>
  </si>
  <si>
    <t xml:space="preserve">   한 려 대 학 교</t>
    <phoneticPr fontId="10" type="noConversion"/>
  </si>
  <si>
    <t>모집시기</t>
  </si>
  <si>
    <t>모집인원</t>
  </si>
  <si>
    <t>비고</t>
  </si>
  <si>
    <t>주간</t>
  </si>
  <si>
    <t>야간</t>
  </si>
  <si>
    <t>미지정(주)</t>
  </si>
  <si>
    <t>미지정(야)</t>
  </si>
  <si>
    <t>수시</t>
  </si>
  <si>
    <t/>
  </si>
  <si>
    <t>학생부위주(교과)-농어촌 학생(정원외)-농어촌학생-농어촌학생</t>
  </si>
  <si>
    <t>학생부위주(교과)-특성화고교 졸업자(정원외)-특성화고교 졸업자-특성화고교졸업자</t>
  </si>
  <si>
    <t>정시(나)</t>
  </si>
  <si>
    <t>최저학력기준</t>
  </si>
  <si>
    <t>수능</t>
  </si>
  <si>
    <t>기타</t>
  </si>
  <si>
    <t>학년공통</t>
  </si>
  <si>
    <t>전학년 공통</t>
  </si>
  <si>
    <t>반영 교과</t>
  </si>
  <si>
    <t>석차등급</t>
  </si>
  <si>
    <t>원점수</t>
  </si>
  <si>
    <t>평균</t>
  </si>
  <si>
    <t>표준편차</t>
  </si>
  <si>
    <t>탐구영역</t>
  </si>
  <si>
    <t>국어</t>
  </si>
  <si>
    <t>수학</t>
  </si>
  <si>
    <t>영어</t>
  </si>
  <si>
    <t>탐구</t>
  </si>
  <si>
    <t>모집
시기</t>
    <phoneticPr fontId="10" type="noConversion"/>
  </si>
  <si>
    <t>공통
비율</t>
    <phoneticPr fontId="10" type="noConversion"/>
  </si>
  <si>
    <t>수능위주-농어촌 학생(정원외)-농어촌학생-농어촌학생</t>
  </si>
  <si>
    <t>수능위주-특성화고교 졸업자(정원외)-특성화고교 졸업자-특성화고교졸업자</t>
  </si>
  <si>
    <t>03. 전형유형별 전형요소 반영비율</t>
    <phoneticPr fontId="10" type="noConversion"/>
  </si>
  <si>
    <t>교과
성적</t>
    <phoneticPr fontId="10" type="noConversion"/>
  </si>
  <si>
    <t>출결
상황</t>
    <phoneticPr fontId="10" type="noConversion"/>
  </si>
  <si>
    <t>자격증
수상
경력</t>
    <phoneticPr fontId="10" type="noConversion"/>
  </si>
  <si>
    <t>활동
상황</t>
    <phoneticPr fontId="10" type="noConversion"/>
  </si>
  <si>
    <t>1</t>
  </si>
  <si>
    <t>사회체육학과</t>
  </si>
  <si>
    <t>한국사</t>
  </si>
  <si>
    <t>지정과목</t>
  </si>
  <si>
    <t>No</t>
  </si>
  <si>
    <t>공학계열</t>
  </si>
  <si>
    <t>예체능계열</t>
  </si>
  <si>
    <t>인문사회계열</t>
  </si>
  <si>
    <t>자연과학계열</t>
  </si>
  <si>
    <t>전남</t>
  </si>
  <si>
    <t>입학
사정관
참여</t>
  </si>
  <si>
    <t>합계인원 :</t>
  </si>
  <si>
    <t>기타(내용)</t>
  </si>
  <si>
    <t>모집시기</t>
    <phoneticPr fontId="10" type="noConversion"/>
  </si>
  <si>
    <t>모집단위</t>
    <phoneticPr fontId="10" type="noConversion"/>
  </si>
  <si>
    <t>전형요소 반영비율(%)</t>
    <phoneticPr fontId="10" type="noConversion"/>
  </si>
  <si>
    <t>학년별 반영비율(%)</t>
    <phoneticPr fontId="10" type="noConversion"/>
  </si>
  <si>
    <t>학생부 요소별 반영비율(%)</t>
    <phoneticPr fontId="10" type="noConversion"/>
  </si>
  <si>
    <t>수능영역별 반영비율(%)</t>
  </si>
  <si>
    <t>제2외국어
/한문</t>
  </si>
  <si>
    <t>반영
과목수</t>
  </si>
  <si>
    <t>백분위</t>
  </si>
  <si>
    <t>점수산출 활용지표</t>
    <phoneticPr fontId="10" type="noConversion"/>
  </si>
  <si>
    <t>모집단위</t>
    <phoneticPr fontId="10" type="noConversion"/>
  </si>
  <si>
    <t>반영영역수</t>
    <phoneticPr fontId="10" type="noConversion"/>
  </si>
  <si>
    <t>수능
성적
활용
지표</t>
    <phoneticPr fontId="10" type="noConversion"/>
  </si>
  <si>
    <t>지원자격
유형</t>
    <phoneticPr fontId="10" type="noConversion"/>
  </si>
  <si>
    <t>일괄
합산</t>
    <phoneticPr fontId="10" type="noConversion"/>
  </si>
  <si>
    <t>1. 2007년 2월 이전 졸업자</t>
  </si>
  <si>
    <t>* 석차 표기자 : 반영과목의 석차백분율을 계산하여 9등급으로 환산한 후 교과성적 산출.
* 성취도(평어점수) 표기자 : 반영과목의 성취도(평어점수)를 9등급으로 환산하여 교과성적 산출.</t>
  </si>
  <si>
    <t>전형대상</t>
    <phoneticPr fontId="10" type="noConversion"/>
  </si>
  <si>
    <t>반영방법</t>
    <phoneticPr fontId="10" type="noConversion"/>
  </si>
  <si>
    <t>코드</t>
  </si>
  <si>
    <t>공통학과코드</t>
  </si>
  <si>
    <t>주야
구분</t>
  </si>
  <si>
    <t>학과</t>
  </si>
  <si>
    <t>0017933</t>
  </si>
  <si>
    <t>0212570</t>
  </si>
  <si>
    <t>0212572</t>
  </si>
  <si>
    <t>0009577</t>
  </si>
  <si>
    <t>0022398</t>
  </si>
  <si>
    <t>0009509</t>
  </si>
  <si>
    <t>0022280</t>
  </si>
  <si>
    <t>0009894</t>
  </si>
  <si>
    <t>0022330</t>
  </si>
  <si>
    <t>0010103</t>
  </si>
  <si>
    <t>0022354</t>
  </si>
  <si>
    <t>0212566</t>
  </si>
  <si>
    <t>0023478</t>
  </si>
  <si>
    <t>0212564</t>
  </si>
  <si>
    <t>00-2. 전형유형 목록</t>
    <phoneticPr fontId="10" type="noConversion"/>
  </si>
  <si>
    <t>전형유형</t>
  </si>
  <si>
    <t>전형명(대분류)</t>
  </si>
  <si>
    <t>전형명(중분류)</t>
  </si>
  <si>
    <t>전형명(대학에서 실제 사용하는 명칭)</t>
  </si>
  <si>
    <t>학생부위주(교과)</t>
  </si>
  <si>
    <t>일반전형</t>
  </si>
  <si>
    <t>일반학생</t>
  </si>
  <si>
    <t>농어촌 학생(정원외)</t>
  </si>
  <si>
    <t>농어촌학생</t>
  </si>
  <si>
    <t>특성화고교 졸업자(정원외)</t>
  </si>
  <si>
    <t>특성화고교 졸업자</t>
  </si>
  <si>
    <t>기초생활수급자, 차상위계층, 한부모가족 지원대상자(정원외)</t>
  </si>
  <si>
    <t>저소득층(기회균형선발)</t>
  </si>
  <si>
    <t>학생부위주(교과)-기초생활수급자, 차상위계층, 한부모가족 지원대상자(정원외)-저소득층(기회균형선발)-기초생활수급자</t>
  </si>
  <si>
    <t>수능위주</t>
  </si>
  <si>
    <t>수능위주-기초생활수급자, 차상위계층, 한부모가족 지원대상자(정원외)-저소득층(기회균형선발)-기초생활수급자</t>
  </si>
  <si>
    <t>이전학년도 전형명</t>
    <phoneticPr fontId="10" type="noConversion"/>
  </si>
  <si>
    <t>연번</t>
    <phoneticPr fontId="10" type="noConversion"/>
  </si>
  <si>
    <t>연번</t>
    <phoneticPr fontId="10" type="noConversion"/>
  </si>
  <si>
    <t>적용대상고교졸업년도</t>
    <phoneticPr fontId="10" type="noConversion"/>
  </si>
  <si>
    <t>시작</t>
    <phoneticPr fontId="10" type="noConversion"/>
  </si>
  <si>
    <t>종료</t>
    <phoneticPr fontId="10" type="noConversion"/>
  </si>
  <si>
    <t>봉사활동사항</t>
    <phoneticPr fontId="10" type="noConversion"/>
  </si>
  <si>
    <t>1
학년</t>
    <phoneticPr fontId="10" type="noConversion"/>
  </si>
  <si>
    <t>2
학년</t>
    <phoneticPr fontId="10" type="noConversion"/>
  </si>
  <si>
    <t>3
학년</t>
    <phoneticPr fontId="10" type="noConversion"/>
  </si>
  <si>
    <t>반영교과 상세 및 반영방법</t>
    <phoneticPr fontId="10" type="noConversion"/>
  </si>
  <si>
    <t>√</t>
    <phoneticPr fontId="10" type="noConversion"/>
  </si>
  <si>
    <t>전형유형-전형명</t>
    <phoneticPr fontId="10" type="noConversion"/>
  </si>
  <si>
    <t>전형유형-전형명</t>
    <phoneticPr fontId="10" type="noConversion"/>
  </si>
  <si>
    <t>전형유형-전형명</t>
    <phoneticPr fontId="10" type="noConversion"/>
  </si>
  <si>
    <t>1. 2007년 2월 이전 졸업자</t>
    <phoneticPr fontId="10" type="noConversion"/>
  </si>
  <si>
    <t>2. 검정고시 출신자</t>
    <phoneticPr fontId="10" type="noConversion"/>
  </si>
  <si>
    <t>* 석차 표기자 : 반영과목의 석차백분율을 계산하여 9등급으로 환산한 후 교과성적 산출.
* 성취도(평어점수) 표기자 : 반영과목의 성취도(평어점수)를 9등급으로 환산하여 교과성적 산출.</t>
    <phoneticPr fontId="10" type="noConversion"/>
  </si>
  <si>
    <t>영어등급기준</t>
    <phoneticPr fontId="10" type="noConversion"/>
  </si>
  <si>
    <t>한국사등급기준</t>
    <phoneticPr fontId="10" type="noConversion"/>
  </si>
  <si>
    <t>가(감)산부여</t>
    <phoneticPr fontId="10" type="noConversion"/>
  </si>
  <si>
    <t>등급별 백분위점수 환산: 
1등급-100.0점, 
2등급-87.5점, 
3등급-75.0점, 
4등급-62.5점, 
5등급-50.0점, 
6등급-37.5점, 
7등급-25.0점, 
8등급-12.5점,
9등급-0점</t>
    <phoneticPr fontId="10" type="noConversion"/>
  </si>
  <si>
    <t>연번</t>
    <phoneticPr fontId="10" type="noConversion"/>
  </si>
  <si>
    <t>전형유형-전형명</t>
    <phoneticPr fontId="10" type="noConversion"/>
  </si>
  <si>
    <t>대학입학 시행계획 주요사항</t>
    <phoneticPr fontId="10" type="noConversion"/>
  </si>
  <si>
    <t xml:space="preserve">소계인원 : </t>
    <phoneticPr fontId="10" type="noConversion"/>
  </si>
  <si>
    <t xml:space="preserve">소계인원 : </t>
    <phoneticPr fontId="10" type="noConversion"/>
  </si>
  <si>
    <t>소계인원 :</t>
    <phoneticPr fontId="10" type="noConversion"/>
  </si>
  <si>
    <t>정원내 합계인원 :</t>
    <phoneticPr fontId="10" type="noConversion"/>
  </si>
  <si>
    <t>3. 외국의 고등학교 과정 이수자</t>
    <phoneticPr fontId="10" type="noConversion"/>
  </si>
  <si>
    <t>* 석차 표기자 : 반영과목의 석차백분율을 계산하여 9등급으로 환산한 후 교과성적 산출.
* 성취도(평어점수) 표기자 : 반영과목의 성취도(평어점수)를 9등급으로 환산하여 교과성적 산출.</t>
    <phoneticPr fontId="10" type="noConversion"/>
  </si>
  <si>
    <t xml:space="preserve">* 검정고시출신자 : 반영과목(국,수,영)의 평균점수를 9등급으로 환산하여 교과성적 산출. </t>
    <phoneticPr fontId="10" type="noConversion"/>
  </si>
  <si>
    <t>* 석차 표기자 : 반영과목의 석차백분율을 계산하여 9등급으로 환산한 후 교과성적 산출.
* 성취도(평어점수) 표기자 : 반영과목의 성취도(평어점수)를 9등급으로 환산하여 교과성적 산출.</t>
    <phoneticPr fontId="10" type="noConversion"/>
  </si>
  <si>
    <t>없음</t>
    <phoneticPr fontId="10" type="noConversion"/>
  </si>
  <si>
    <t>~</t>
  </si>
  <si>
    <t>~</t>
    <phoneticPr fontId="10" type="noConversion"/>
  </si>
  <si>
    <t>등급별 백분위점수 환산: 
1등급-100.0점, 
2등급-87.5점, 
3등급-75.0점, 
4등급-62.5점, 
5등급-50.0점, 
6등급-37.5점, 
7등급-25.0점, 
8등급-12.5점,
9등급-0점</t>
    <phoneticPr fontId="10" type="noConversion"/>
  </si>
  <si>
    <t>학생부교과(농어촌학생)</t>
    <phoneticPr fontId="10" type="noConversion"/>
  </si>
  <si>
    <t>학생부교과(특성화고교졸업자)</t>
    <phoneticPr fontId="10" type="noConversion"/>
  </si>
  <si>
    <t>학생부교과(기초생활수급자)</t>
    <phoneticPr fontId="10" type="noConversion"/>
  </si>
  <si>
    <t>수능(농어촌학생)</t>
    <phoneticPr fontId="10" type="noConversion"/>
  </si>
  <si>
    <t>수능(특성화고교졸업자)</t>
    <phoneticPr fontId="10" type="noConversion"/>
  </si>
  <si>
    <t>수능(기초생활수급자)</t>
    <phoneticPr fontId="10" type="noConversion"/>
  </si>
  <si>
    <t>학생부위주(교과)
 -학생부교과(농어촌학생)</t>
  </si>
  <si>
    <t>학생부위주(교과)
 -학생부교과(특성화고교졸업자)</t>
  </si>
  <si>
    <t>학생부위주(교과)
 -학생부교과(특성화고교졸업자)</t>
    <phoneticPr fontId="10" type="noConversion"/>
  </si>
  <si>
    <t>학생부위주(교과)
 -학생부교과(기초생활수급자)</t>
  </si>
  <si>
    <t>학생부위주(교과)
 -학생부교과(기초생활수급자)</t>
    <phoneticPr fontId="10" type="noConversion"/>
  </si>
  <si>
    <t>수능위주
 -수능(농어촌학생)</t>
  </si>
  <si>
    <t>수능위주
 -수능(특성화고교졸업자)</t>
  </si>
  <si>
    <t>수능위주
 -수능(기초생활수급자)</t>
  </si>
  <si>
    <t>학생부위주(교과)
 -학생부교과(농어촌학생)</t>
    <phoneticPr fontId="10" type="noConversion"/>
  </si>
  <si>
    <t>학생부교과(일반전형)</t>
    <phoneticPr fontId="10" type="noConversion"/>
  </si>
  <si>
    <t>수능(일반전형)</t>
    <phoneticPr fontId="10" type="noConversion"/>
  </si>
  <si>
    <t>수능위주-일반전형-일반학생-일반전형</t>
    <phoneticPr fontId="10" type="noConversion"/>
  </si>
  <si>
    <t>학생부위주(교과)-일반전형-일반학생-일반전형</t>
    <phoneticPr fontId="10" type="noConversion"/>
  </si>
  <si>
    <t>학생부위주(교과)
 -학생부교과(일반전형)</t>
    <phoneticPr fontId="10" type="noConversion"/>
  </si>
  <si>
    <t>수능위주
 -수능(일반전형)</t>
  </si>
  <si>
    <t>수능위주
 -수능(일반전형)</t>
    <phoneticPr fontId="10" type="noConversion"/>
  </si>
  <si>
    <t>학생부위주(교과)
 -학생부교과(일반전형)</t>
    <phoneticPr fontId="10" type="noConversion"/>
  </si>
  <si>
    <t>수능위주
 -수능(일반전형)</t>
    <phoneticPr fontId="10" type="noConversion"/>
  </si>
  <si>
    <t>학생부</t>
    <phoneticPr fontId="10" type="noConversion"/>
  </si>
  <si>
    <t>04. 학교생활기록부 전형요소별 반영비율</t>
    <phoneticPr fontId="10" type="noConversion"/>
  </si>
  <si>
    <t>전학년: 전학년: 전학년: 국어,수학,영어 교과에 해당하는 전 이수과목을 반영하며, 반영과목별 석차등급의 환산점수를 이수단위수로 가중평균한다(단, 석차등급을 제공하는 과목에 한하며, 수시모집은 3학년 1학기까지 성적을 반영함).</t>
  </si>
  <si>
    <t>전학년: 전학년: 전학년: 국어,수학,영어 교과에 해당하는 전 이수과목을 반영하며, 반영과목별 석차등급의 환산점수를 이수단위수로 가중평균한다(단, 석차등급을 제공하는 과목에 한함).</t>
  </si>
  <si>
    <t>수능위주
 -수능(농어촌학생)</t>
    <phoneticPr fontId="10" type="noConversion"/>
  </si>
  <si>
    <t>수능위주
 -수능(기초생활수급자)</t>
    <phoneticPr fontId="10" type="noConversion"/>
  </si>
  <si>
    <t>수능위주
 -수능(특성화고교졸업자)</t>
    <phoneticPr fontId="10" type="noConversion"/>
  </si>
  <si>
    <t>05. 학교생활기록부 교과성적 반영방법</t>
    <phoneticPr fontId="10" type="noConversion"/>
  </si>
  <si>
    <t>06. 학생부 없는자 교과성적 반영방법</t>
    <phoneticPr fontId="10" type="noConversion"/>
  </si>
  <si>
    <t>정시(나)</t>
    <phoneticPr fontId="10" type="noConversion"/>
  </si>
  <si>
    <t>4. 일반계 고교 직업과정 위탁생</t>
    <phoneticPr fontId="10" type="noConversion"/>
  </si>
  <si>
    <t>5. 공업계 2+1 체제 이수자</t>
    <phoneticPr fontId="10" type="noConversion"/>
  </si>
  <si>
    <t>* 석차백분율을 9등급으로 환산하여 교과성적 산출(석차백분율이 제공되지 않은 경우 성취도 혹은 평점을 9등급으로 환산).</t>
    <phoneticPr fontId="10" type="noConversion"/>
  </si>
  <si>
    <t>* 교과성적이 제공되는 학기만 반영과목의 석차등급을 반영함.(석차등급이 제공되지 않고 석차 혹은 성취도로만 표기되는 자는 석차백분율 혹은 성취도를 9등급으로 환산)</t>
    <phoneticPr fontId="10" type="noConversion"/>
  </si>
  <si>
    <t>6. 기타</t>
    <phoneticPr fontId="10" type="noConversion"/>
  </si>
  <si>
    <t>정시(나)</t>
    <phoneticPr fontId="10" type="noConversion"/>
  </si>
  <si>
    <t>07. 대학수학능력시험 영역별 반영비율 및 가산부여</t>
    <phoneticPr fontId="10" type="noConversion"/>
  </si>
  <si>
    <t>수능위주
 -수능(일반전형)</t>
    <phoneticPr fontId="10" type="noConversion"/>
  </si>
  <si>
    <t>모집
시기</t>
    <phoneticPr fontId="10" type="noConversion"/>
  </si>
  <si>
    <t>전형유형-전형명(대-중-소)</t>
  </si>
  <si>
    <t>지원자격 유형</t>
    <phoneticPr fontId="10" type="noConversion"/>
  </si>
  <si>
    <t>지원자격</t>
    <phoneticPr fontId="10" type="noConversion"/>
  </si>
  <si>
    <t>-6년(중1학년~고교입학에서 졸업까지)(부모거주)
-12년(초.중.고 전교육과정을 입학에서 졸업까지)(부모비거주)</t>
    <phoneticPr fontId="10" type="noConversion"/>
  </si>
  <si>
    <t>-전문교과 30단위</t>
    <phoneticPr fontId="10" type="noConversion"/>
  </si>
  <si>
    <t>① 기초생활수급자-생계급여
② 기초생활수급자-의료급여
③ 기초생활수급자-주거급여
④ 기초생활수급자-교육급여
⑤ 차상위 건강 보험 본인부담 경감 사업 대상자
⑥ 차상위 장애수당  사업 대상자
⑦ 차상위 장애인 연금 부가급여 사업 대상자
⑧ 차상위 자활급여 사업 대상자
⑨ 차상위계층 확인서 발급 사업 대상자
    (구 우선돌봄 차상위 사업)
⑩ 한부모가족 지원대상자</t>
    <phoneticPr fontId="10" type="noConversion"/>
  </si>
  <si>
    <t>소계인원 :</t>
    <phoneticPr fontId="10" type="noConversion"/>
  </si>
  <si>
    <t>미지정(0)</t>
    <phoneticPr fontId="10" type="noConversion"/>
  </si>
  <si>
    <t>-6년(중1학년~고교입학에서 졸업까지)(부모거주)
-12년(초.중.고 전교육과정을 입학에서 졸업까지)(부모비거주)</t>
    <phoneticPr fontId="10" type="noConversion"/>
  </si>
  <si>
    <t>-전문교과 30단위</t>
    <phoneticPr fontId="10" type="noConversion"/>
  </si>
  <si>
    <t>① 기초생활수급자-생계급여
② 기초생활수급자-의료급여
③ 기초생활수급자-주거급여
④ 기초생활수급자-교육급여
⑤ 차상위 건강 보험 본인부담 경감 사업 대상자
⑥ 차상위 장애수당  사업 대상자
⑦ 차상위 장애인 연금 부가급여 사업 대상자
⑧ 차상위 자활급여 사업 대상자
⑨ 차상위계층 확인서 발급 사업 대상자
    (구 우선돌봄 차상위 사업)
⑩ 한부모가족 지원대상자</t>
    <phoneticPr fontId="10" type="noConversion"/>
  </si>
  <si>
    <t>소계인원 :</t>
    <phoneticPr fontId="10" type="noConversion"/>
  </si>
  <si>
    <t>정원외 합계인원 :</t>
    <phoneticPr fontId="10" type="noConversion"/>
  </si>
  <si>
    <t>08. 정원내 전형유형별 지원자격</t>
    <phoneticPr fontId="10" type="noConversion"/>
  </si>
  <si>
    <t>09. 정원외 전형유형별 지원자격</t>
    <phoneticPr fontId="10" type="noConversion"/>
  </si>
  <si>
    <t>모집
인원</t>
    <phoneticPr fontId="10" type="noConversion"/>
  </si>
  <si>
    <t>선발
모형</t>
    <phoneticPr fontId="10" type="noConversion"/>
  </si>
  <si>
    <t>선발
방법</t>
    <phoneticPr fontId="10" type="noConversion"/>
  </si>
  <si>
    <t>선발
비율
(%)</t>
    <phoneticPr fontId="10" type="noConversion"/>
  </si>
  <si>
    <t>00-1. 계열 및 학과코드</t>
    <phoneticPr fontId="10" type="noConversion"/>
  </si>
  <si>
    <t>연번</t>
    <phoneticPr fontId="10" type="noConversion"/>
  </si>
  <si>
    <t>0016318</t>
  </si>
  <si>
    <t xml:space="preserve"> 경찰법학과</t>
    <phoneticPr fontId="10" type="noConversion"/>
  </si>
  <si>
    <t>2</t>
    <phoneticPr fontId="10" type="noConversion"/>
  </si>
  <si>
    <t>0016449</t>
  </si>
  <si>
    <t xml:space="preserve"> 사회복지청소년학과</t>
    <phoneticPr fontId="10" type="noConversion"/>
  </si>
  <si>
    <t>3</t>
    <phoneticPr fontId="10" type="noConversion"/>
  </si>
  <si>
    <t>0047873</t>
  </si>
  <si>
    <t xml:space="preserve"> 지방자치경영학과</t>
    <phoneticPr fontId="10" type="noConversion"/>
  </si>
  <si>
    <t>4</t>
    <phoneticPr fontId="10" type="noConversion"/>
  </si>
  <si>
    <t xml:space="preserve"> 물리치료학과</t>
    <phoneticPr fontId="10" type="noConversion"/>
  </si>
  <si>
    <t>5</t>
    <phoneticPr fontId="10" type="noConversion"/>
  </si>
  <si>
    <t xml:space="preserve"> 간호학과</t>
    <phoneticPr fontId="10" type="noConversion"/>
  </si>
  <si>
    <t>6</t>
    <phoneticPr fontId="10" type="noConversion"/>
  </si>
  <si>
    <t xml:space="preserve"> 방사선학과</t>
    <phoneticPr fontId="10" type="noConversion"/>
  </si>
  <si>
    <t>7</t>
    <phoneticPr fontId="10" type="noConversion"/>
  </si>
  <si>
    <t xml:space="preserve"> 임상병리학과</t>
    <phoneticPr fontId="10" type="noConversion"/>
  </si>
  <si>
    <t>8</t>
    <phoneticPr fontId="10" type="noConversion"/>
  </si>
  <si>
    <t xml:space="preserve"> 사회체육학과</t>
    <phoneticPr fontId="10" type="noConversion"/>
  </si>
  <si>
    <t>9</t>
    <phoneticPr fontId="10" type="noConversion"/>
  </si>
  <si>
    <t>0020152</t>
  </si>
  <si>
    <t xml:space="preserve"> 안전공학과</t>
    <phoneticPr fontId="10" type="noConversion"/>
  </si>
  <si>
    <t>01. 모집단위 및 입학정원, 모집인원</t>
    <phoneticPr fontId="10" type="noConversion"/>
  </si>
  <si>
    <t>모집인원(정원내)</t>
    <phoneticPr fontId="10" type="noConversion"/>
  </si>
  <si>
    <t>경찰법학과</t>
    <phoneticPr fontId="10" type="noConversion"/>
  </si>
  <si>
    <t>사회복지학과[야]</t>
    <phoneticPr fontId="10" type="noConversion"/>
  </si>
  <si>
    <t>지방자치경영학과[야]</t>
    <phoneticPr fontId="10" type="noConversion"/>
  </si>
  <si>
    <t>안전공학과[야]</t>
    <phoneticPr fontId="10" type="noConversion"/>
  </si>
  <si>
    <t>02. 모집시기 및 전형유형별 모집인원</t>
    <phoneticPr fontId="10" type="noConversion"/>
  </si>
  <si>
    <t>전형유형-전형명</t>
    <phoneticPr fontId="10" type="noConversion"/>
  </si>
  <si>
    <t>모집단위별 (전공 포함) 모집인원</t>
    <phoneticPr fontId="10" type="noConversion"/>
  </si>
  <si>
    <t>학생부위주(교과)
 -학생부교과(농어촌학생)</t>
    <phoneticPr fontId="10" type="noConversion"/>
  </si>
  <si>
    <t>간호학과: 3</t>
    <phoneticPr fontId="10" type="noConversion"/>
  </si>
  <si>
    <t>학생부위주(교과)
 -학생부교과(특성화고교졸업자)</t>
    <phoneticPr fontId="10" type="noConversion"/>
  </si>
  <si>
    <t>간호학과: 2</t>
    <phoneticPr fontId="10" type="noConversion"/>
  </si>
  <si>
    <t>학생부위주(교과)
 -학생부교과(기초생활수급자)</t>
    <phoneticPr fontId="10" type="noConversion"/>
  </si>
  <si>
    <t>간호학과: 4</t>
    <phoneticPr fontId="10" type="noConversion"/>
  </si>
  <si>
    <t>소계인원 :</t>
    <phoneticPr fontId="10" type="noConversion"/>
  </si>
  <si>
    <t>수능위주
 -수능(농어촌학생)</t>
    <phoneticPr fontId="10" type="noConversion"/>
  </si>
  <si>
    <t>수능위주
 -수능(특성화고교졸업자)</t>
    <phoneticPr fontId="10" type="noConversion"/>
  </si>
  <si>
    <t>수능위주
 -수능(기초생활수급자)</t>
    <phoneticPr fontId="10" type="noConversion"/>
  </si>
  <si>
    <t>경찰법학과: 2
사회복지학과[야]: 2
지방자치경영학과[야]: 2
물리치료학과: 10
간호학과: 10
방사선학과: 2
임상병리학과: 2 
사회체육학과: 5
안전공학과[야]: 2</t>
    <phoneticPr fontId="10" type="noConversion"/>
  </si>
  <si>
    <t xml:space="preserve">2022학년도 </t>
    <phoneticPr fontId="10" type="noConversion"/>
  </si>
  <si>
    <t>모집년도 : 2022학년도</t>
    <phoneticPr fontId="10" type="noConversion"/>
  </si>
  <si>
    <t>고른기회 특별전형(정원내)</t>
    <phoneticPr fontId="10" type="noConversion"/>
  </si>
  <si>
    <t>지역인재</t>
    <phoneticPr fontId="10" type="noConversion"/>
  </si>
  <si>
    <t>지역인재전형</t>
    <phoneticPr fontId="10" type="noConversion"/>
  </si>
  <si>
    <t>신규전형</t>
    <phoneticPr fontId="10" type="noConversion"/>
  </si>
  <si>
    <t>기타</t>
    <phoneticPr fontId="10" type="noConversion"/>
  </si>
  <si>
    <t>재외국민 외국인(정원외)</t>
    <phoneticPr fontId="10" type="noConversion"/>
  </si>
  <si>
    <t>부모 모두 외국인인 외국인(3월)</t>
    <phoneticPr fontId="10" type="noConversion"/>
  </si>
  <si>
    <t>재외국민 외국인</t>
    <phoneticPr fontId="10" type="noConversion"/>
  </si>
  <si>
    <t>001</t>
    <phoneticPr fontId="10" type="noConversion"/>
  </si>
  <si>
    <t>002</t>
    <phoneticPr fontId="10" type="noConversion"/>
  </si>
  <si>
    <t>003</t>
    <phoneticPr fontId="10" type="noConversion"/>
  </si>
  <si>
    <t>004</t>
    <phoneticPr fontId="10" type="noConversion"/>
  </si>
  <si>
    <t>009</t>
    <phoneticPr fontId="10" type="noConversion"/>
  </si>
  <si>
    <t>005</t>
    <phoneticPr fontId="10" type="noConversion"/>
  </si>
  <si>
    <t>006</t>
    <phoneticPr fontId="10" type="noConversion"/>
  </si>
  <si>
    <t>007</t>
    <phoneticPr fontId="10" type="noConversion"/>
  </si>
  <si>
    <t>008</t>
    <phoneticPr fontId="10" type="noConversion"/>
  </si>
  <si>
    <t>010</t>
    <phoneticPr fontId="10" type="noConversion"/>
  </si>
  <si>
    <t>전형그룹
코드</t>
    <phoneticPr fontId="10" type="noConversion"/>
  </si>
  <si>
    <t>모집년도 : 2022학년도</t>
    <phoneticPr fontId="10" type="noConversion"/>
  </si>
  <si>
    <t>2020학년도
이월인원</t>
    <phoneticPr fontId="10" type="noConversion"/>
  </si>
  <si>
    <t>교직
이수</t>
    <phoneticPr fontId="10" type="noConversion"/>
  </si>
  <si>
    <t>학생부위주(교과)
 -학생부교과(일반전형)</t>
    <phoneticPr fontId="10" type="noConversion"/>
  </si>
  <si>
    <t>학생부위주(교과)
 -학생부교과(지역인재전형)</t>
    <phoneticPr fontId="10" type="noConversion"/>
  </si>
  <si>
    <t>경찰법학과: 8
사회복지학과[야]: 8
지방자치경영학과[야]: 8
물리치료학과: 35
간호학과: 28
방사선학과: 18
임상병리학과: 13
사회체육학과: 30
안전공학과[야]: 8</t>
    <phoneticPr fontId="10" type="noConversion"/>
  </si>
  <si>
    <t>간호학과: 12</t>
    <phoneticPr fontId="10" type="noConversion"/>
  </si>
  <si>
    <t>기타
-재외국민 외국인</t>
    <phoneticPr fontId="10" type="noConversion"/>
  </si>
  <si>
    <t>경찰법학과
사회복지학과[야]
지방자치경영학과[야]
물리치료학과
간호학과
방사선학과
임상병리학과
사회체육학과
안전공학과[야]</t>
    <phoneticPr fontId="10" type="noConversion"/>
  </si>
  <si>
    <t>정시(나)</t>
    <phoneticPr fontId="10" type="noConversion"/>
  </si>
  <si>
    <t>재외국민 외국인</t>
    <phoneticPr fontId="10" type="noConversion"/>
  </si>
  <si>
    <t>면접(구술)</t>
    <phoneticPr fontId="10" type="noConversion"/>
  </si>
  <si>
    <t>경찰법학과,사회복지학과[야],지방자치경영학과[야],물리치료학과,간호학과,방사선학과,임상병리학과,사회체육학과,안전공학과[야]</t>
    <phoneticPr fontId="10" type="noConversion"/>
  </si>
  <si>
    <t>전학년[국어{공통 과목(국어),일반 선택(독서,문학,언어와매체,화법과 작문),진로 선택(고전 읽기,실용 국어,심화국어)},수학{공통 과목(수학),일반 선택(미적분,수학Ⅰ,수학Ⅱ,확률과 통계),진로 선택(경제 수학,기하,수학과제 탐구,실용 수학)},영어{공통 과목(영어),일반 선택(영어 독해와 작문,영어 회화,영어Ⅰ,영어Ⅱ),진로 선택(실용 영어,영미문학읽기,영어권 문화,진로영어)}]</t>
  </si>
  <si>
    <t>국어선택과목</t>
    <phoneticPr fontId="10" type="noConversion"/>
  </si>
  <si>
    <t>수학</t>
    <phoneticPr fontId="10" type="noConversion"/>
  </si>
  <si>
    <t>수학선택과목</t>
    <phoneticPr fontId="10" type="noConversion"/>
  </si>
  <si>
    <t>언어와 매체,화법과 작문</t>
    <phoneticPr fontId="10" type="noConversion"/>
  </si>
  <si>
    <t>기하,미적분,확률과 통계</t>
  </si>
  <si>
    <t>탐구</t>
    <phoneticPr fontId="10" type="noConversion"/>
  </si>
  <si>
    <t>탐구선택과목</t>
    <phoneticPr fontId="10" type="noConversion"/>
  </si>
  <si>
    <t>경제,공업일반,농업기초기술,동아시아사,물리학Ⅰ,물리학Ⅱ,법과정치,사회문화,상업경제,생명과학Ⅰ,생명과학Ⅱ,생활과윤리,성공적인직업생활(공통),세계사,세계지리,수산·해운산업의기초,윤리와사상,인간발달(선택),지구과학Ⅰ,지구과학Ⅱ,한국지리,화학Ⅰ,화학Ⅱ</t>
  </si>
  <si>
    <t>경제,공업일반,농업기초기술,동아시아사,물리학Ⅰ,물리학Ⅱ,법과정치,사회문화,상업경제,생명과학Ⅰ,생명과학Ⅱ,생활과윤리,성공적인직업생활(공통),세계사,세계지리,수산·해운산업의기초,윤리와사상,인간발달(선택),지구과학Ⅰ,지구과학Ⅱ,한국지리,화학Ⅰ,화학Ⅱ</t>
    <phoneticPr fontId="10" type="noConversion"/>
  </si>
  <si>
    <t>1
(상위1과목)</t>
    <phoneticPr fontId="10" type="noConversion"/>
  </si>
  <si>
    <r>
      <t>국</t>
    </r>
    <r>
      <rPr>
        <sz val="9"/>
        <color theme="1"/>
        <rFont val="MS Gothic"/>
        <family val="3"/>
        <charset val="128"/>
      </rPr>
      <t>・</t>
    </r>
    <r>
      <rPr>
        <sz val="9"/>
        <color theme="1"/>
        <rFont val="Gulim"/>
        <family val="3"/>
      </rPr>
      <t>내외 고등학교 졸업(예정)자 또는법령에 의하여 위와 동등이상의 학력이 있다고 인정된 자</t>
    </r>
  </si>
  <si>
    <t>호남권(전남, 전북, 광주) 소재 고교에서 입학부터 졸업까지 전 교육과정을 이수한 졸업(예정)자</t>
  </si>
  <si>
    <r>
      <t>(공통) 고등학교 졸업(예정)자
- 유형1 : 학생 본인이 농어촌 소재지 학교에서 중학교 입학 시부터 고등학교 졸업 시까지 교육과정을 이수할 것과 동시에 본인 및 부모 모두 중</t>
    </r>
    <r>
      <rPr>
        <sz val="9"/>
        <color theme="1"/>
        <rFont val="MS Gothic"/>
        <family val="3"/>
        <charset val="128"/>
      </rPr>
      <t>･</t>
    </r>
    <r>
      <rPr>
        <sz val="9"/>
        <color theme="1"/>
        <rFont val="Gulim"/>
        <family val="3"/>
        <charset val="129"/>
      </rPr>
      <t>고교 6년 동안 농어촌 지역에 거주한 자
- 유형2 : 학생 본인만 농어촌 소재지 학교에서 초등학교 입학 시부터 고등학교 졸업 시까지 전 교육과정 이수할 것과 동시에 초</t>
    </r>
    <r>
      <rPr>
        <sz val="9"/>
        <color theme="1"/>
        <rFont val="MS Gothic"/>
        <family val="3"/>
        <charset val="128"/>
      </rPr>
      <t>･</t>
    </r>
    <r>
      <rPr>
        <sz val="9"/>
        <color theme="1"/>
        <rFont val="Gulim"/>
        <family val="3"/>
        <charset val="129"/>
      </rPr>
      <t>중</t>
    </r>
    <r>
      <rPr>
        <sz val="9"/>
        <color theme="1"/>
        <rFont val="MS Gothic"/>
        <family val="3"/>
        <charset val="128"/>
      </rPr>
      <t>･</t>
    </r>
    <r>
      <rPr>
        <sz val="9"/>
        <color theme="1"/>
        <rFont val="Gulim"/>
        <family val="3"/>
        <charset val="129"/>
      </rPr>
      <t>고교 12년 동안 농어촌 지역에 거주한 자(부모는 농어촌 거주 무관)
- 농어촌 적용 : 지방자치법 제3조에 의한 읍.면 지역
- 특수목적고(과학고,외국어고,국제고,예술고,체육고,마이스터고 등), 학력인정학교, 검정고시출신자는 제외함</t>
    </r>
    <phoneticPr fontId="10" type="noConversion"/>
  </si>
  <si>
    <t>(공통) 고등학교 졸업(예정)자
- 초·중등교육법 시행령 제91조 제1항에 따른 특성화(전문계)고교 및 특성화고교와 같은 교육과정을 운영하는 학과가 있는 일반고교(종합고교)의 졸업(예정)자로서 본 대학에 지원한 모집단위와 동일계열 학과를 졸업(예정)한 자.
- 동일계열인 기준학과가 모집 요강에 명시되어 있지 않아도 특성화 고교에서 이수한 교과목이 해당 모집 단위와 관련된 전문교과를 30단위 이상 이수한 경우 지원가능 함
- 종합고의 일반고 교육과정 졸업(예정)자, 마이스터고, 학력인정학교, 검정고시출신자는 제외함</t>
    <phoneticPr fontId="10" type="noConversion"/>
  </si>
  <si>
    <t>(공통) 고등학교 졸업(예정)자 또는 법령에 의하여 위와 동등이상의 학력이 있다고 인정된 자
- 기초생활수급자(생계급여, 의료급여, 주거급여, 교육급여)
- 차상위 복지급여대상자(지원자가 속한 세대의 구성원 중 한 명이 동 대상자인 경우 차상위계층으로 인정)
  ① 차상위 건강 보험 본인부담 경감 사업 대상자
  ② 차상위 장애수당 사업 대상자
  ③ 차상위 장애인연금 부가급여 사업 대상자
  ④ 차상위 자활급여 사업 대상자
  ⑤ 한부모가족 지원 사업 대상자
  ⑥ 차상위계층 확인서 발급 사업 대상자(구 우선돌봄 차상위 사업 대상)</t>
    <phoneticPr fontId="10" type="noConversion"/>
  </si>
  <si>
    <t>(공통) 고등학교 졸업(예정)자 또는 법령에 의하여 위와 동등이상의 학력이 있다고 인정된 자
- 기초생활수급자(생계급여, 의료급여, 주거급여, 교육급여)
- 차상위 복지급여대상자(지원자가 속한 세대의 구성원 중 한 명이 동 대상자인 경우 차상위계층으로 인정)
  ① 차상위 건강 보험 본인부담 경감 사업 대상자
  ② 차상위 장애수당 사업 대상자
  ③ 차상위 장애인연금 부가급여 사업 대상자
  ④ 차상위 자활급여 사업 대상자
  ⑤ 한부모가족 지원 사업 대상자
  ⑥ 차상위계층 확인서 발급 사업 대상자(구 우선돌봄 차상위 사업 대상)</t>
    <phoneticPr fontId="10" type="noConversion"/>
  </si>
  <si>
    <t>지원자격 및 기타</t>
    <phoneticPr fontId="10" type="noConversion"/>
  </si>
  <si>
    <t>2020. 04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</si>
</sst>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##.##"/>
    <numFmt numFmtId="178" formatCode="####"/>
    <numFmt numFmtId="179" formatCode="##,##0"/>
    <numFmt numFmtId="180" formatCode="#,###"/>
    <numFmt numFmtId="181" formatCode="0_);[Red]\(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4"/>
      <color indexed="63"/>
      <name val="HY울릉도B"/>
      <family val="1"/>
      <charset val="129"/>
    </font>
    <font>
      <sz val="30"/>
      <color indexed="8"/>
      <name val="HY동녘B"/>
      <family val="1"/>
      <charset val="129"/>
    </font>
    <font>
      <sz val="24"/>
      <color indexed="8"/>
      <name val="돋움"/>
      <family val="3"/>
      <charset val="129"/>
    </font>
    <font>
      <sz val="24"/>
      <color indexed="8"/>
      <name val="바탕체"/>
      <family val="1"/>
      <charset val="129"/>
    </font>
    <font>
      <sz val="10"/>
      <name val="Arial"/>
      <family val="2"/>
    </font>
    <font>
      <sz val="8"/>
      <name val="Arial"/>
      <family val="2"/>
    </font>
    <font>
      <sz val="8"/>
      <name val="굴림체"/>
      <family val="3"/>
    </font>
    <font>
      <b/>
      <sz val="12"/>
      <name val="굴림체"/>
      <family val="3"/>
      <charset val="129"/>
    </font>
    <font>
      <sz val="8"/>
      <name val="굴림"/>
      <family val="3"/>
      <charset val="129"/>
    </font>
    <font>
      <b/>
      <sz val="12"/>
      <name val="굴림"/>
      <family val="3"/>
      <charset val="129"/>
    </font>
    <font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rgb="FF09293B"/>
      <name val="굴림"/>
      <family val="3"/>
      <charset val="129"/>
    </font>
    <font>
      <sz val="9"/>
      <color theme="1"/>
      <name val="Gulim"/>
      <family val="3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8"/>
      <color theme="1"/>
      <name val="돋움"/>
      <family val="3"/>
      <charset val="129"/>
    </font>
    <font>
      <b/>
      <sz val="12"/>
      <color theme="1"/>
      <name val="굴림체"/>
      <family val="3"/>
    </font>
    <font>
      <b/>
      <sz val="12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9"/>
      <color theme="1"/>
      <name val="Gulim"/>
      <family val="3"/>
      <charset val="129"/>
    </font>
    <font>
      <b/>
      <sz val="12"/>
      <color theme="1"/>
      <name val="맑은 고딕"/>
      <family val="3"/>
      <charset val="129"/>
    </font>
    <font>
      <sz val="8"/>
      <color theme="1"/>
      <name val="Gulim"/>
      <family val="3"/>
    </font>
    <font>
      <sz val="8"/>
      <color theme="1"/>
      <name val="Gulim"/>
      <family val="3"/>
      <charset val="129"/>
    </font>
    <font>
      <sz val="9"/>
      <color theme="1"/>
      <name val="맑은 고딕"/>
      <family val="3"/>
      <charset val="129"/>
    </font>
    <font>
      <sz val="9"/>
      <color theme="1"/>
      <name val="MS Gothic"/>
      <family val="3"/>
      <charset val="128"/>
    </font>
    <font>
      <sz val="9"/>
      <color rgb="FF666666"/>
      <name val="Gulim"/>
      <family val="3"/>
    </font>
    <font>
      <sz val="9"/>
      <name val="Gulim"/>
      <family val="3"/>
    </font>
    <font>
      <sz val="9"/>
      <name val="굴림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DFF2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15" fillId="0" borderId="0"/>
    <xf numFmtId="0" fontId="1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80">
    <xf numFmtId="0" fontId="0" fillId="0" borderId="0" xfId="0">
      <alignment vertical="center"/>
    </xf>
    <xf numFmtId="0" fontId="9" fillId="0" borderId="0" xfId="10" applyNumberFormat="1">
      <alignment vertical="center"/>
    </xf>
    <xf numFmtId="0" fontId="9" fillId="0" borderId="0" xfId="10" applyNumberFormat="1" applyAlignment="1">
      <alignment vertical="center"/>
    </xf>
    <xf numFmtId="0" fontId="22" fillId="0" borderId="0" xfId="4">
      <alignment vertical="center"/>
    </xf>
    <xf numFmtId="0" fontId="0" fillId="0" borderId="0" xfId="0" applyAlignment="1"/>
    <xf numFmtId="0" fontId="0" fillId="0" borderId="0" xfId="2" applyFont="1"/>
    <xf numFmtId="0" fontId="0" fillId="0" borderId="0" xfId="0" applyAlignment="1">
      <alignment horizontal="center" vertical="center"/>
    </xf>
    <xf numFmtId="49" fontId="18" fillId="0" borderId="0" xfId="0" applyNumberFormat="1" applyFont="1" applyAlignment="1">
      <alignment vertical="center" wrapText="1"/>
    </xf>
    <xf numFmtId="0" fontId="21" fillId="0" borderId="0" xfId="0" applyFont="1" applyAlignment="1"/>
    <xf numFmtId="14" fontId="9" fillId="0" borderId="0" xfId="10" applyNumberFormat="1">
      <alignment vertical="center"/>
    </xf>
    <xf numFmtId="14" fontId="9" fillId="0" borderId="0" xfId="10" applyNumberFormat="1" applyFont="1">
      <alignment vertical="center"/>
    </xf>
    <xf numFmtId="0" fontId="16" fillId="0" borderId="0" xfId="0" applyFont="1" applyAlignment="1"/>
    <xf numFmtId="0" fontId="23" fillId="0" borderId="0" xfId="0" applyFont="1" applyAlignment="1"/>
    <xf numFmtId="0" fontId="31" fillId="0" borderId="0" xfId="0" applyFont="1" applyAlignment="1"/>
    <xf numFmtId="176" fontId="27" fillId="3" borderId="7" xfId="16" applyNumberFormat="1" applyFont="1" applyFill="1" applyBorder="1" applyAlignment="1">
      <alignment horizontal="center" vertical="center" wrapText="1"/>
    </xf>
    <xf numFmtId="176" fontId="27" fillId="3" borderId="8" xfId="16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2" borderId="8" xfId="20" applyFont="1" applyFill="1" applyBorder="1" applyAlignment="1">
      <alignment horizontal="center" vertical="center" wrapText="1"/>
    </xf>
    <xf numFmtId="177" fontId="28" fillId="2" borderId="8" xfId="20" applyNumberFormat="1" applyFont="1" applyFill="1" applyBorder="1" applyAlignment="1">
      <alignment horizontal="center" vertical="center" wrapText="1"/>
    </xf>
    <xf numFmtId="0" fontId="28" fillId="5" borderId="8" xfId="20" applyFont="1" applyFill="1" applyBorder="1" applyAlignment="1">
      <alignment horizontal="center" vertical="center" wrapText="1"/>
    </xf>
    <xf numFmtId="176" fontId="27" fillId="3" borderId="7" xfId="20" applyNumberFormat="1" applyFont="1" applyFill="1" applyBorder="1" applyAlignment="1">
      <alignment horizontal="center" vertical="center" wrapText="1"/>
    </xf>
    <xf numFmtId="49" fontId="27" fillId="3" borderId="7" xfId="20" applyNumberFormat="1" applyFont="1" applyFill="1" applyBorder="1" applyAlignment="1">
      <alignment horizontal="center" vertical="center" wrapText="1"/>
    </xf>
    <xf numFmtId="177" fontId="27" fillId="3" borderId="7" xfId="20" applyNumberFormat="1" applyFont="1" applyFill="1" applyBorder="1" applyAlignment="1">
      <alignment horizontal="center" vertical="center" wrapText="1"/>
    </xf>
    <xf numFmtId="176" fontId="27" fillId="3" borderId="8" xfId="20" applyNumberFormat="1" applyFont="1" applyFill="1" applyBorder="1" applyAlignment="1">
      <alignment horizontal="center" vertical="center" wrapText="1"/>
    </xf>
    <xf numFmtId="49" fontId="27" fillId="3" borderId="8" xfId="20" applyNumberFormat="1" applyFont="1" applyFill="1" applyBorder="1" applyAlignment="1">
      <alignment horizontal="center" vertical="center" wrapText="1"/>
    </xf>
    <xf numFmtId="177" fontId="27" fillId="3" borderId="8" xfId="20" applyNumberFormat="1" applyFont="1" applyFill="1" applyBorder="1" applyAlignment="1">
      <alignment horizontal="center" vertical="center" wrapText="1"/>
    </xf>
    <xf numFmtId="176" fontId="27" fillId="3" borderId="7" xfId="21" applyNumberFormat="1" applyFont="1" applyFill="1" applyBorder="1" applyAlignment="1">
      <alignment horizontal="center" vertical="center" wrapText="1"/>
    </xf>
    <xf numFmtId="49" fontId="27" fillId="3" borderId="7" xfId="21" applyNumberFormat="1" applyFont="1" applyFill="1" applyBorder="1" applyAlignment="1">
      <alignment horizontal="center" vertical="center" wrapText="1"/>
    </xf>
    <xf numFmtId="177" fontId="27" fillId="3" borderId="7" xfId="21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8" fillId="2" borderId="8" xfId="22" applyFont="1" applyFill="1" applyBorder="1" applyAlignment="1">
      <alignment horizontal="center" vertical="center" wrapText="1"/>
    </xf>
    <xf numFmtId="176" fontId="27" fillId="3" borderId="7" xfId="22" applyNumberFormat="1" applyFont="1" applyFill="1" applyBorder="1" applyAlignment="1">
      <alignment horizontal="center" vertical="center" wrapText="1"/>
    </xf>
    <xf numFmtId="176" fontId="27" fillId="3" borderId="8" xfId="22" applyNumberFormat="1" applyFont="1" applyFill="1" applyBorder="1" applyAlignment="1">
      <alignment horizontal="center" vertical="center" wrapText="1"/>
    </xf>
    <xf numFmtId="176" fontId="27" fillId="3" borderId="7" xfId="23" applyNumberFormat="1" applyFont="1" applyFill="1" applyBorder="1" applyAlignment="1">
      <alignment horizontal="center" vertical="center" wrapText="1"/>
    </xf>
    <xf numFmtId="0" fontId="28" fillId="2" borderId="7" xfId="24" applyFont="1" applyFill="1" applyBorder="1" applyAlignment="1">
      <alignment horizontal="center" vertical="center" wrapText="1"/>
    </xf>
    <xf numFmtId="176" fontId="27" fillId="3" borderId="7" xfId="26" applyNumberFormat="1" applyFont="1" applyFill="1" applyBorder="1" applyAlignment="1">
      <alignment horizontal="center" vertical="center" wrapText="1"/>
    </xf>
    <xf numFmtId="177" fontId="27" fillId="3" borderId="7" xfId="26" applyNumberFormat="1" applyFont="1" applyFill="1" applyBorder="1" applyAlignment="1">
      <alignment horizontal="center" vertical="center" wrapText="1"/>
    </xf>
    <xf numFmtId="180" fontId="27" fillId="3" borderId="7" xfId="26" applyNumberFormat="1" applyFont="1" applyFill="1" applyBorder="1" applyAlignment="1">
      <alignment horizontal="center" vertical="center" wrapText="1"/>
    </xf>
    <xf numFmtId="176" fontId="27" fillId="3" borderId="8" xfId="26" applyNumberFormat="1" applyFont="1" applyFill="1" applyBorder="1" applyAlignment="1">
      <alignment horizontal="center" vertical="center" wrapText="1"/>
    </xf>
    <xf numFmtId="177" fontId="27" fillId="3" borderId="8" xfId="26" applyNumberFormat="1" applyFont="1" applyFill="1" applyBorder="1" applyAlignment="1">
      <alignment horizontal="center" vertical="center" wrapText="1"/>
    </xf>
    <xf numFmtId="0" fontId="23" fillId="0" borderId="0" xfId="2" applyFont="1" applyFill="1"/>
    <xf numFmtId="0" fontId="23" fillId="0" borderId="0" xfId="2" applyFont="1"/>
    <xf numFmtId="49" fontId="27" fillId="0" borderId="7" xfId="14" applyNumberFormat="1" applyFont="1" applyFill="1" applyBorder="1" applyAlignment="1">
      <alignment horizontal="left" vertical="center" wrapText="1"/>
    </xf>
    <xf numFmtId="49" fontId="27" fillId="0" borderId="8" xfId="14" applyNumberFormat="1" applyFont="1" applyFill="1" applyBorder="1" applyAlignment="1">
      <alignment horizontal="left" vertical="center" wrapText="1"/>
    </xf>
    <xf numFmtId="49" fontId="27" fillId="0" borderId="7" xfId="15" applyNumberFormat="1" applyFont="1" applyFill="1" applyBorder="1" applyAlignment="1">
      <alignment horizontal="left" vertical="center" wrapText="1"/>
    </xf>
    <xf numFmtId="49" fontId="27" fillId="0" borderId="8" xfId="15" applyNumberFormat="1" applyFont="1" applyFill="1" applyBorder="1" applyAlignment="1">
      <alignment horizontal="left" vertical="center" wrapText="1"/>
    </xf>
    <xf numFmtId="49" fontId="27" fillId="0" borderId="7" xfId="16" applyNumberFormat="1" applyFont="1" applyFill="1" applyBorder="1" applyAlignment="1">
      <alignment horizontal="center" vertical="center" wrapText="1"/>
    </xf>
    <xf numFmtId="49" fontId="27" fillId="0" borderId="8" xfId="16" applyNumberFormat="1" applyFont="1" applyFill="1" applyBorder="1" applyAlignment="1">
      <alignment horizontal="center" vertical="center" wrapText="1"/>
    </xf>
    <xf numFmtId="49" fontId="27" fillId="0" borderId="8" xfId="16" applyNumberFormat="1" applyFont="1" applyFill="1" applyBorder="1" applyAlignment="1">
      <alignment horizontal="left" vertical="center" wrapText="1"/>
    </xf>
    <xf numFmtId="49" fontId="27" fillId="0" borderId="7" xfId="20" applyNumberFormat="1" applyFont="1" applyFill="1" applyBorder="1" applyAlignment="1">
      <alignment horizontal="center" vertical="center" wrapText="1"/>
    </xf>
    <xf numFmtId="49" fontId="27" fillId="0" borderId="8" xfId="20" applyNumberFormat="1" applyFont="1" applyFill="1" applyBorder="1" applyAlignment="1">
      <alignment horizontal="center" vertical="center" wrapText="1"/>
    </xf>
    <xf numFmtId="49" fontId="27" fillId="0" borderId="7" xfId="21" applyNumberFormat="1" applyFont="1" applyFill="1" applyBorder="1" applyAlignment="1">
      <alignment horizontal="center" vertical="center" wrapText="1"/>
    </xf>
    <xf numFmtId="49" fontId="27" fillId="3" borderId="8" xfId="20" applyNumberFormat="1" applyFont="1" applyFill="1" applyBorder="1" applyAlignment="1">
      <alignment horizontal="left" vertical="center" wrapText="1"/>
    </xf>
    <xf numFmtId="0" fontId="28" fillId="2" borderId="18" xfId="20" applyFont="1" applyFill="1" applyBorder="1" applyAlignment="1">
      <alignment horizontal="center" vertical="center" wrapText="1"/>
    </xf>
    <xf numFmtId="178" fontId="27" fillId="3" borderId="8" xfId="20" applyNumberFormat="1" applyFont="1" applyFill="1" applyBorder="1" applyAlignment="1">
      <alignment horizontal="center" vertical="center" wrapText="1"/>
    </xf>
    <xf numFmtId="0" fontId="28" fillId="2" borderId="14" xfId="20" applyFont="1" applyFill="1" applyBorder="1" applyAlignment="1">
      <alignment horizontal="center" vertical="center" wrapText="1"/>
    </xf>
    <xf numFmtId="49" fontId="37" fillId="3" borderId="7" xfId="22" applyNumberFormat="1" applyFont="1" applyFill="1" applyBorder="1" applyAlignment="1">
      <alignment horizontal="center" vertical="center" wrapText="1"/>
    </xf>
    <xf numFmtId="49" fontId="27" fillId="3" borderId="8" xfId="22" applyNumberFormat="1" applyFont="1" applyFill="1" applyBorder="1" applyAlignment="1">
      <alignment horizontal="left" vertical="center" wrapText="1"/>
    </xf>
    <xf numFmtId="49" fontId="27" fillId="0" borderId="7" xfId="22" applyNumberFormat="1" applyFont="1" applyFill="1" applyBorder="1" applyAlignment="1">
      <alignment horizontal="center" vertical="center" wrapText="1"/>
    </xf>
    <xf numFmtId="49" fontId="27" fillId="0" borderId="8" xfId="22" applyNumberFormat="1" applyFont="1" applyFill="1" applyBorder="1" applyAlignment="1">
      <alignment horizontal="center" vertical="center" wrapText="1"/>
    </xf>
    <xf numFmtId="49" fontId="27" fillId="0" borderId="7" xfId="23" applyNumberFormat="1" applyFont="1" applyFill="1" applyBorder="1" applyAlignment="1">
      <alignment horizontal="center" vertical="center" wrapText="1"/>
    </xf>
    <xf numFmtId="176" fontId="27" fillId="3" borderId="9" xfId="24" applyNumberFormat="1" applyFont="1" applyFill="1" applyBorder="1" applyAlignment="1">
      <alignment horizontal="center" vertical="center" wrapText="1"/>
    </xf>
    <xf numFmtId="49" fontId="27" fillId="0" borderId="9" xfId="24" applyNumberFormat="1" applyFont="1" applyFill="1" applyBorder="1" applyAlignment="1">
      <alignment horizontal="center" vertical="center" wrapText="1"/>
    </xf>
    <xf numFmtId="49" fontId="27" fillId="0" borderId="9" xfId="14" applyNumberFormat="1" applyFont="1" applyFill="1" applyBorder="1" applyAlignment="1">
      <alignment horizontal="left" vertical="center" wrapText="1"/>
    </xf>
    <xf numFmtId="49" fontId="26" fillId="0" borderId="19" xfId="33" applyNumberFormat="1" applyFont="1" applyFill="1" applyBorder="1" applyAlignment="1">
      <alignment horizontal="left" vertical="center" wrapText="1"/>
    </xf>
    <xf numFmtId="0" fontId="26" fillId="0" borderId="19" xfId="33" applyFont="1" applyFill="1" applyBorder="1" applyAlignment="1">
      <alignment horizontal="left" vertical="center" wrapText="1"/>
    </xf>
    <xf numFmtId="49" fontId="26" fillId="0" borderId="20" xfId="33" applyNumberFormat="1" applyFont="1" applyFill="1" applyBorder="1" applyAlignment="1">
      <alignment horizontal="left" vertical="center" wrapText="1"/>
    </xf>
    <xf numFmtId="0" fontId="26" fillId="0" borderId="20" xfId="33" applyFont="1" applyFill="1" applyBorder="1" applyAlignment="1">
      <alignment horizontal="left" vertical="center" wrapText="1"/>
    </xf>
    <xf numFmtId="49" fontId="27" fillId="0" borderId="7" xfId="26" applyNumberFormat="1" applyFont="1" applyFill="1" applyBorder="1" applyAlignment="1">
      <alignment horizontal="center" vertical="center" wrapText="1"/>
    </xf>
    <xf numFmtId="3" fontId="27" fillId="0" borderId="7" xfId="26" applyNumberFormat="1" applyFont="1" applyFill="1" applyBorder="1" applyAlignment="1">
      <alignment horizontal="center" vertical="center" wrapText="1"/>
    </xf>
    <xf numFmtId="49" fontId="27" fillId="0" borderId="8" xfId="26" applyNumberFormat="1" applyFont="1" applyFill="1" applyBorder="1" applyAlignment="1">
      <alignment horizontal="center" vertical="center" wrapText="1"/>
    </xf>
    <xf numFmtId="49" fontId="27" fillId="0" borderId="8" xfId="26" applyNumberFormat="1" applyFont="1" applyFill="1" applyBorder="1" applyAlignment="1">
      <alignment horizontal="left" vertical="center" wrapText="1"/>
    </xf>
    <xf numFmtId="3" fontId="27" fillId="0" borderId="8" xfId="26" applyNumberFormat="1" applyFont="1" applyFill="1" applyBorder="1" applyAlignment="1">
      <alignment horizontal="center" vertical="center" wrapText="1"/>
    </xf>
    <xf numFmtId="49" fontId="27" fillId="3" borderId="7" xfId="26" applyNumberFormat="1" applyFont="1" applyFill="1" applyBorder="1" applyAlignment="1">
      <alignment horizontal="center" vertical="center" wrapText="1"/>
    </xf>
    <xf numFmtId="176" fontId="27" fillId="0" borderId="7" xfId="29" applyNumberFormat="1" applyFont="1" applyFill="1" applyBorder="1" applyAlignment="1">
      <alignment horizontal="center" vertical="center" wrapText="1"/>
    </xf>
    <xf numFmtId="49" fontId="27" fillId="0" borderId="7" xfId="29" applyNumberFormat="1" applyFont="1" applyFill="1" applyBorder="1" applyAlignment="1">
      <alignment horizontal="center" vertical="center" wrapText="1"/>
    </xf>
    <xf numFmtId="180" fontId="27" fillId="0" borderId="7" xfId="29" applyNumberFormat="1" applyFont="1" applyFill="1" applyBorder="1" applyAlignment="1">
      <alignment horizontal="right" vertical="center" wrapText="1"/>
    </xf>
    <xf numFmtId="176" fontId="27" fillId="0" borderId="7" xfId="30" applyNumberFormat="1" applyFont="1" applyFill="1" applyBorder="1" applyAlignment="1">
      <alignment horizontal="center" vertical="center" wrapText="1"/>
    </xf>
    <xf numFmtId="49" fontId="27" fillId="0" borderId="7" xfId="30" applyNumberFormat="1" applyFont="1" applyFill="1" applyBorder="1" applyAlignment="1">
      <alignment horizontal="center" vertical="center" wrapText="1"/>
    </xf>
    <xf numFmtId="180" fontId="27" fillId="0" borderId="7" xfId="30" applyNumberFormat="1" applyFont="1" applyFill="1" applyBorder="1" applyAlignment="1">
      <alignment horizontal="right" vertical="center" wrapText="1"/>
    </xf>
    <xf numFmtId="0" fontId="27" fillId="6" borderId="7" xfId="20" applyFont="1" applyFill="1" applyBorder="1" applyAlignment="1">
      <alignment horizontal="center" vertical="center" wrapText="1"/>
    </xf>
    <xf numFmtId="49" fontId="27" fillId="6" borderId="7" xfId="20" applyNumberFormat="1" applyFont="1" applyFill="1" applyBorder="1" applyAlignment="1">
      <alignment horizontal="center" vertical="center" wrapText="1"/>
    </xf>
    <xf numFmtId="0" fontId="27" fillId="6" borderId="8" xfId="20" applyFont="1" applyFill="1" applyBorder="1" applyAlignment="1">
      <alignment horizontal="center" vertical="center" wrapText="1"/>
    </xf>
    <xf numFmtId="49" fontId="27" fillId="6" borderId="8" xfId="20" applyNumberFormat="1" applyFont="1" applyFill="1" applyBorder="1" applyAlignment="1">
      <alignment horizontal="center" vertical="center" wrapText="1"/>
    </xf>
    <xf numFmtId="0" fontId="27" fillId="6" borderId="7" xfId="21" applyFont="1" applyFill="1" applyBorder="1" applyAlignment="1">
      <alignment horizontal="center" vertical="center" wrapText="1"/>
    </xf>
    <xf numFmtId="49" fontId="27" fillId="6" borderId="7" xfId="21" applyNumberFormat="1" applyFont="1" applyFill="1" applyBorder="1" applyAlignment="1">
      <alignment horizontal="center" vertical="center" wrapText="1"/>
    </xf>
    <xf numFmtId="49" fontId="27" fillId="6" borderId="7" xfId="22" applyNumberFormat="1" applyFont="1" applyFill="1" applyBorder="1" applyAlignment="1">
      <alignment horizontal="center" vertical="center" wrapText="1"/>
    </xf>
    <xf numFmtId="49" fontId="27" fillId="6" borderId="8" xfId="22" applyNumberFormat="1" applyFont="1" applyFill="1" applyBorder="1" applyAlignment="1">
      <alignment horizontal="center" vertical="center" wrapText="1"/>
    </xf>
    <xf numFmtId="49" fontId="27" fillId="6" borderId="7" xfId="23" applyNumberFormat="1" applyFont="1" applyFill="1" applyBorder="1" applyAlignment="1">
      <alignment horizontal="center" vertical="center" wrapText="1"/>
    </xf>
    <xf numFmtId="0" fontId="27" fillId="6" borderId="7" xfId="26" applyFont="1" applyFill="1" applyBorder="1" applyAlignment="1">
      <alignment horizontal="center" vertical="center" wrapText="1"/>
    </xf>
    <xf numFmtId="0" fontId="27" fillId="6" borderId="8" xfId="26" applyFont="1" applyFill="1" applyBorder="1" applyAlignment="1">
      <alignment horizontal="center" vertical="center" wrapText="1"/>
    </xf>
    <xf numFmtId="49" fontId="27" fillId="6" borderId="7" xfId="29" applyNumberFormat="1" applyFont="1" applyFill="1" applyBorder="1" applyAlignment="1">
      <alignment horizontal="center" vertical="center" wrapText="1"/>
    </xf>
    <xf numFmtId="49" fontId="27" fillId="6" borderId="7" xfId="30" applyNumberFormat="1" applyFont="1" applyFill="1" applyBorder="1" applyAlignment="1">
      <alignment horizontal="center" vertical="center" wrapText="1"/>
    </xf>
    <xf numFmtId="49" fontId="27" fillId="6" borderId="7" xfId="29" applyNumberFormat="1" applyFont="1" applyFill="1" applyBorder="1" applyAlignment="1">
      <alignment horizontal="left" vertical="center" wrapText="1"/>
    </xf>
    <xf numFmtId="49" fontId="26" fillId="3" borderId="7" xfId="40" applyNumberFormat="1" applyFont="1" applyFill="1" applyBorder="1" applyAlignment="1">
      <alignment horizontal="left" vertical="center" wrapText="1"/>
    </xf>
    <xf numFmtId="49" fontId="27" fillId="6" borderId="7" xfId="30" applyNumberFormat="1" applyFont="1" applyFill="1" applyBorder="1" applyAlignment="1">
      <alignment horizontal="left" vertical="center" wrapText="1"/>
    </xf>
    <xf numFmtId="49" fontId="26" fillId="0" borderId="21" xfId="33" applyNumberFormat="1" applyFont="1" applyFill="1" applyBorder="1" applyAlignment="1">
      <alignment horizontal="left" vertical="center" wrapText="1"/>
    </xf>
    <xf numFmtId="0" fontId="26" fillId="0" borderId="21" xfId="33" applyFont="1" applyFill="1" applyBorder="1" applyAlignment="1">
      <alignment horizontal="left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left" vertical="center" wrapText="1"/>
    </xf>
    <xf numFmtId="49" fontId="27" fillId="3" borderId="8" xfId="0" applyNumberFormat="1" applyFont="1" applyFill="1" applyBorder="1" applyAlignment="1">
      <alignment horizontal="center" vertical="center" wrapText="1"/>
    </xf>
    <xf numFmtId="49" fontId="27" fillId="3" borderId="8" xfId="0" applyNumberFormat="1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left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left" vertical="center" wrapText="1"/>
    </xf>
    <xf numFmtId="49" fontId="27" fillId="0" borderId="8" xfId="14" applyNumberFormat="1" applyFont="1" applyFill="1" applyBorder="1" applyAlignment="1">
      <alignment horizontal="left" vertical="center" wrapText="1"/>
    </xf>
    <xf numFmtId="181" fontId="27" fillId="3" borderId="7" xfId="0" applyNumberFormat="1" applyFont="1" applyFill="1" applyBorder="1" applyAlignment="1">
      <alignment horizontal="center" vertical="center" wrapText="1"/>
    </xf>
    <xf numFmtId="181" fontId="27" fillId="3" borderId="8" xfId="0" applyNumberFormat="1" applyFont="1" applyFill="1" applyBorder="1" applyAlignment="1">
      <alignment horizontal="center" vertical="center" wrapText="1"/>
    </xf>
    <xf numFmtId="178" fontId="40" fillId="3" borderId="8" xfId="20" applyNumberFormat="1" applyFont="1" applyFill="1" applyBorder="1" applyAlignment="1">
      <alignment horizontal="center" vertical="center" wrapText="1"/>
    </xf>
    <xf numFmtId="0" fontId="27" fillId="3" borderId="7" xfId="21" applyFont="1" applyFill="1" applyBorder="1" applyAlignment="1">
      <alignment horizontal="center" vertical="center" wrapText="1"/>
    </xf>
    <xf numFmtId="180" fontId="27" fillId="7" borderId="7" xfId="29" applyNumberFormat="1" applyFont="1" applyFill="1" applyBorder="1" applyAlignment="1">
      <alignment horizontal="right" vertical="center" wrapText="1"/>
    </xf>
    <xf numFmtId="180" fontId="27" fillId="7" borderId="7" xfId="30" applyNumberFormat="1" applyFont="1" applyFill="1" applyBorder="1" applyAlignment="1">
      <alignment horizontal="right" vertical="center" wrapText="1"/>
    </xf>
    <xf numFmtId="176" fontId="27" fillId="3" borderId="9" xfId="24" applyNumberFormat="1" applyFont="1" applyFill="1" applyBorder="1" applyAlignment="1">
      <alignment horizontal="center" vertical="center" wrapText="1"/>
    </xf>
    <xf numFmtId="49" fontId="27" fillId="0" borderId="9" xfId="24" applyNumberFormat="1" applyFont="1" applyFill="1" applyBorder="1" applyAlignment="1">
      <alignment horizontal="center" vertical="center" wrapText="1"/>
    </xf>
    <xf numFmtId="49" fontId="27" fillId="0" borderId="8" xfId="14" applyNumberFormat="1" applyFont="1" applyFill="1" applyBorder="1" applyAlignment="1">
      <alignment horizontal="left" vertical="center" wrapText="1"/>
    </xf>
    <xf numFmtId="0" fontId="26" fillId="3" borderId="7" xfId="42" applyFont="1" applyFill="1" applyBorder="1" applyAlignment="1">
      <alignment horizontal="left" vertical="center" wrapText="1"/>
    </xf>
    <xf numFmtId="0" fontId="36" fillId="3" borderId="7" xfId="42" applyFont="1" applyFill="1" applyBorder="1" applyAlignment="1">
      <alignment horizontal="left" vertical="center" wrapText="1"/>
    </xf>
    <xf numFmtId="49" fontId="26" fillId="3" borderId="7" xfId="42" applyNumberFormat="1" applyFont="1" applyFill="1" applyBorder="1" applyAlignment="1">
      <alignment horizontal="left" vertical="center" wrapText="1"/>
    </xf>
    <xf numFmtId="49" fontId="36" fillId="3" borderId="7" xfId="42" applyNumberFormat="1" applyFont="1" applyFill="1" applyBorder="1" applyAlignment="1">
      <alignment horizontal="left" vertical="center" wrapText="1"/>
    </xf>
    <xf numFmtId="49" fontId="38" fillId="3" borderId="7" xfId="39" applyNumberFormat="1" applyFont="1" applyFill="1" applyBorder="1" applyAlignment="1">
      <alignment horizontal="left" vertical="center" wrapText="1"/>
    </xf>
    <xf numFmtId="49" fontId="39" fillId="3" borderId="7" xfId="39" applyNumberFormat="1" applyFont="1" applyFill="1" applyBorder="1" applyAlignment="1">
      <alignment horizontal="left" vertical="center" wrapText="1"/>
    </xf>
    <xf numFmtId="0" fontId="26" fillId="3" borderId="8" xfId="42" applyFont="1" applyFill="1" applyBorder="1" applyAlignment="1">
      <alignment horizontal="left" vertical="center" wrapText="1"/>
    </xf>
    <xf numFmtId="176" fontId="27" fillId="0" borderId="7" xfId="43" applyNumberFormat="1" applyFont="1" applyFill="1" applyBorder="1" applyAlignment="1">
      <alignment horizontal="center" vertical="center" wrapText="1"/>
    </xf>
    <xf numFmtId="49" fontId="27" fillId="0" borderId="7" xfId="43" applyNumberFormat="1" applyFont="1" applyFill="1" applyBorder="1" applyAlignment="1">
      <alignment horizontal="center" vertical="center" wrapText="1"/>
    </xf>
    <xf numFmtId="49" fontId="27" fillId="0" borderId="8" xfId="44" applyNumberFormat="1" applyFont="1" applyFill="1" applyBorder="1" applyAlignment="1">
      <alignment horizontal="left" vertical="center" wrapText="1"/>
    </xf>
    <xf numFmtId="180" fontId="27" fillId="0" borderId="7" xfId="43" applyNumberFormat="1" applyFont="1" applyFill="1" applyBorder="1" applyAlignment="1">
      <alignment horizontal="right" vertical="center" wrapText="1"/>
    </xf>
    <xf numFmtId="49" fontId="27" fillId="6" borderId="7" xfId="43" applyNumberFormat="1" applyFont="1" applyFill="1" applyBorder="1" applyAlignment="1">
      <alignment horizontal="center" vertical="center" wrapText="1"/>
    </xf>
    <xf numFmtId="49" fontId="27" fillId="0" borderId="7" xfId="43" applyNumberFormat="1" applyFont="1" applyFill="1" applyBorder="1" applyAlignment="1">
      <alignment horizontal="left" vertical="center" wrapText="1"/>
    </xf>
    <xf numFmtId="176" fontId="27" fillId="0" borderId="8" xfId="43" applyNumberFormat="1" applyFont="1" applyFill="1" applyBorder="1" applyAlignment="1">
      <alignment horizontal="center" vertical="center" wrapText="1"/>
    </xf>
    <xf numFmtId="49" fontId="27" fillId="0" borderId="8" xfId="43" applyNumberFormat="1" applyFont="1" applyFill="1" applyBorder="1" applyAlignment="1">
      <alignment horizontal="center" vertical="center" wrapText="1"/>
    </xf>
    <xf numFmtId="180" fontId="27" fillId="0" borderId="8" xfId="43" applyNumberFormat="1" applyFont="1" applyFill="1" applyBorder="1" applyAlignment="1">
      <alignment horizontal="right" vertical="center" wrapText="1"/>
    </xf>
    <xf numFmtId="49" fontId="27" fillId="6" borderId="8" xfId="43" applyNumberFormat="1" applyFont="1" applyFill="1" applyBorder="1" applyAlignment="1">
      <alignment horizontal="center" vertical="center" wrapText="1"/>
    </xf>
    <xf numFmtId="49" fontId="27" fillId="0" borderId="8" xfId="43" applyNumberFormat="1" applyFont="1" applyFill="1" applyBorder="1" applyAlignment="1">
      <alignment horizontal="left" vertical="center" wrapText="1"/>
    </xf>
    <xf numFmtId="181" fontId="27" fillId="7" borderId="7" xfId="43" applyNumberFormat="1" applyFont="1" applyFill="1" applyBorder="1" applyAlignment="1">
      <alignment horizontal="right" vertical="center" wrapText="1"/>
    </xf>
    <xf numFmtId="176" fontId="27" fillId="0" borderId="7" xfId="46" applyNumberFormat="1" applyFont="1" applyFill="1" applyBorder="1" applyAlignment="1">
      <alignment horizontal="center" vertical="center" wrapText="1"/>
    </xf>
    <xf numFmtId="49" fontId="27" fillId="0" borderId="7" xfId="46" applyNumberFormat="1" applyFont="1" applyFill="1" applyBorder="1" applyAlignment="1">
      <alignment horizontal="center" vertical="center" wrapText="1"/>
    </xf>
    <xf numFmtId="49" fontId="27" fillId="0" borderId="8" xfId="47" applyNumberFormat="1" applyFont="1" applyFill="1" applyBorder="1" applyAlignment="1">
      <alignment horizontal="left" vertical="center" wrapText="1"/>
    </xf>
    <xf numFmtId="49" fontId="27" fillId="0" borderId="7" xfId="46" applyNumberFormat="1" applyFont="1" applyFill="1" applyBorder="1" applyAlignment="1">
      <alignment horizontal="right" vertical="center" wrapText="1"/>
    </xf>
    <xf numFmtId="49" fontId="27" fillId="6" borderId="7" xfId="46" applyNumberFormat="1" applyFont="1" applyFill="1" applyBorder="1" applyAlignment="1">
      <alignment horizontal="center" vertical="center" wrapText="1"/>
    </xf>
    <xf numFmtId="49" fontId="27" fillId="0" borderId="7" xfId="46" applyNumberFormat="1" applyFont="1" applyFill="1" applyBorder="1" applyAlignment="1">
      <alignment horizontal="left" vertical="center" wrapText="1"/>
    </xf>
    <xf numFmtId="176" fontId="27" fillId="0" borderId="8" xfId="46" applyNumberFormat="1" applyFont="1" applyFill="1" applyBorder="1" applyAlignment="1">
      <alignment horizontal="center" vertical="center" wrapText="1"/>
    </xf>
    <xf numFmtId="49" fontId="27" fillId="0" borderId="8" xfId="46" applyNumberFormat="1" applyFont="1" applyFill="1" applyBorder="1" applyAlignment="1">
      <alignment horizontal="center" vertical="center" wrapText="1"/>
    </xf>
    <xf numFmtId="49" fontId="27" fillId="6" borderId="8" xfId="46" applyNumberFormat="1" applyFont="1" applyFill="1" applyBorder="1" applyAlignment="1">
      <alignment horizontal="center" vertical="center" wrapText="1"/>
    </xf>
    <xf numFmtId="49" fontId="27" fillId="0" borderId="8" xfId="46" applyNumberFormat="1" applyFont="1" applyFill="1" applyBorder="1" applyAlignment="1">
      <alignment horizontal="left" vertical="center" wrapText="1"/>
    </xf>
    <xf numFmtId="49" fontId="27" fillId="7" borderId="7" xfId="46" applyNumberFormat="1" applyFont="1" applyFill="1" applyBorder="1" applyAlignment="1">
      <alignment horizontal="right" vertical="center" wrapText="1"/>
    </xf>
    <xf numFmtId="49" fontId="26" fillId="0" borderId="7" xfId="45" applyNumberFormat="1" applyFont="1" applyFill="1" applyBorder="1" applyAlignment="1">
      <alignment horizontal="left" vertical="center" wrapText="1"/>
    </xf>
    <xf numFmtId="49" fontId="36" fillId="0" borderId="8" xfId="45" quotePrefix="1" applyNumberFormat="1" applyFont="1" applyFill="1" applyBorder="1" applyAlignment="1">
      <alignment horizontal="left" vertical="center" wrapText="1"/>
    </xf>
    <xf numFmtId="0" fontId="36" fillId="0" borderId="8" xfId="45" applyFont="1" applyFill="1" applyBorder="1" applyAlignment="1">
      <alignment horizontal="left" vertical="center" wrapText="1"/>
    </xf>
    <xf numFmtId="0" fontId="36" fillId="0" borderId="7" xfId="45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center" vertical="center" wrapText="1"/>
    </xf>
    <xf numFmtId="49" fontId="42" fillId="3" borderId="7" xfId="48" applyNumberFormat="1" applyFont="1" applyFill="1" applyBorder="1" applyAlignment="1">
      <alignment horizontal="center" vertical="center" wrapText="1"/>
    </xf>
    <xf numFmtId="49" fontId="42" fillId="3" borderId="8" xfId="48" applyNumberFormat="1" applyFont="1" applyFill="1" applyBorder="1" applyAlignment="1">
      <alignment horizontal="center" vertical="center" wrapText="1"/>
    </xf>
    <xf numFmtId="0" fontId="25" fillId="2" borderId="8" xfId="49" applyFont="1" applyFill="1" applyBorder="1" applyAlignment="1">
      <alignment horizontal="center" vertical="center" wrapText="1"/>
    </xf>
    <xf numFmtId="49" fontId="27" fillId="3" borderId="7" xfId="49" applyNumberFormat="1" applyFont="1" applyFill="1" applyBorder="1" applyAlignment="1">
      <alignment horizontal="center" vertical="center" wrapText="1"/>
    </xf>
    <xf numFmtId="49" fontId="27" fillId="0" borderId="7" xfId="49" applyNumberFormat="1" applyFont="1" applyFill="1" applyBorder="1" applyAlignment="1">
      <alignment horizontal="left" vertical="center" wrapText="1"/>
    </xf>
    <xf numFmtId="49" fontId="27" fillId="0" borderId="7" xfId="49" applyNumberFormat="1" applyFont="1" applyFill="1" applyBorder="1" applyAlignment="1">
      <alignment horizontal="center" vertical="center" wrapText="1"/>
    </xf>
    <xf numFmtId="179" fontId="27" fillId="3" borderId="7" xfId="49" applyNumberFormat="1" applyFont="1" applyFill="1" applyBorder="1" applyAlignment="1">
      <alignment horizontal="right" vertical="center" wrapText="1"/>
    </xf>
    <xf numFmtId="0" fontId="27" fillId="4" borderId="7" xfId="49" applyFont="1" applyFill="1" applyBorder="1" applyAlignment="1">
      <alignment horizontal="right" vertical="center" wrapText="1"/>
    </xf>
    <xf numFmtId="176" fontId="28" fillId="0" borderId="7" xfId="49" applyNumberFormat="1" applyFont="1" applyFill="1" applyBorder="1" applyAlignment="1">
      <alignment horizontal="right" vertical="center" wrapText="1"/>
    </xf>
    <xf numFmtId="0" fontId="27" fillId="3" borderId="7" xfId="49" applyFont="1" applyFill="1" applyBorder="1" applyAlignment="1">
      <alignment horizontal="right" vertical="center" wrapText="1"/>
    </xf>
    <xf numFmtId="49" fontId="27" fillId="3" borderId="8" xfId="49" applyNumberFormat="1" applyFont="1" applyFill="1" applyBorder="1" applyAlignment="1">
      <alignment horizontal="center" vertical="center" wrapText="1"/>
    </xf>
    <xf numFmtId="49" fontId="27" fillId="0" borderId="8" xfId="49" applyNumberFormat="1" applyFont="1" applyFill="1" applyBorder="1" applyAlignment="1">
      <alignment horizontal="left" vertical="center" wrapText="1"/>
    </xf>
    <xf numFmtId="49" fontId="27" fillId="0" borderId="8" xfId="49" applyNumberFormat="1" applyFont="1" applyFill="1" applyBorder="1" applyAlignment="1">
      <alignment horizontal="center" vertical="center" wrapText="1"/>
    </xf>
    <xf numFmtId="0" fontId="27" fillId="4" borderId="8" xfId="49" applyFont="1" applyFill="1" applyBorder="1" applyAlignment="1">
      <alignment horizontal="right" vertical="center" wrapText="1"/>
    </xf>
    <xf numFmtId="179" fontId="27" fillId="3" borderId="8" xfId="49" applyNumberFormat="1" applyFont="1" applyFill="1" applyBorder="1" applyAlignment="1">
      <alignment horizontal="right" vertical="center" wrapText="1"/>
    </xf>
    <xf numFmtId="0" fontId="27" fillId="3" borderId="8" xfId="49" applyFont="1" applyFill="1" applyBorder="1" applyAlignment="1">
      <alignment horizontal="right" vertical="center" wrapText="1"/>
    </xf>
    <xf numFmtId="0" fontId="27" fillId="2" borderId="7" xfId="49" applyFont="1" applyFill="1" applyBorder="1" applyAlignment="1">
      <alignment horizontal="center" vertical="center" wrapText="1"/>
    </xf>
    <xf numFmtId="176" fontId="28" fillId="2" borderId="7" xfId="49" applyNumberFormat="1" applyFont="1" applyFill="1" applyBorder="1" applyAlignment="1">
      <alignment horizontal="right" vertical="center" wrapText="1"/>
    </xf>
    <xf numFmtId="0" fontId="28" fillId="2" borderId="18" xfId="50" applyFont="1" applyFill="1" applyBorder="1" applyAlignment="1">
      <alignment horizontal="center" vertical="center" wrapText="1"/>
    </xf>
    <xf numFmtId="0" fontId="28" fillId="2" borderId="8" xfId="50" applyFont="1" applyFill="1" applyBorder="1" applyAlignment="1">
      <alignment horizontal="center" vertical="center" wrapText="1"/>
    </xf>
    <xf numFmtId="176" fontId="27" fillId="3" borderId="7" xfId="50" applyNumberFormat="1" applyFont="1" applyFill="1" applyBorder="1" applyAlignment="1">
      <alignment horizontal="center" vertical="center" wrapText="1"/>
    </xf>
    <xf numFmtId="49" fontId="27" fillId="0" borderId="7" xfId="50" applyNumberFormat="1" applyFont="1" applyFill="1" applyBorder="1" applyAlignment="1">
      <alignment horizontal="center" vertical="center" wrapText="1"/>
    </xf>
    <xf numFmtId="49" fontId="27" fillId="0" borderId="7" xfId="50" applyNumberFormat="1" applyFont="1" applyFill="1" applyBorder="1" applyAlignment="1">
      <alignment horizontal="left" vertical="center" wrapText="1"/>
    </xf>
    <xf numFmtId="0" fontId="27" fillId="3" borderId="8" xfId="50" applyFont="1" applyFill="1" applyBorder="1" applyAlignment="1">
      <alignment horizontal="left" vertical="center" wrapText="1"/>
    </xf>
    <xf numFmtId="176" fontId="27" fillId="3" borderId="7" xfId="50" applyNumberFormat="1" applyFont="1" applyFill="1" applyBorder="1" applyAlignment="1">
      <alignment horizontal="right" vertical="center" wrapText="1"/>
    </xf>
    <xf numFmtId="49" fontId="27" fillId="3" borderId="7" xfId="50" applyNumberFormat="1" applyFont="1" applyFill="1" applyBorder="1" applyAlignment="1">
      <alignment horizontal="left" vertical="center" wrapText="1"/>
    </xf>
    <xf numFmtId="176" fontId="27" fillId="3" borderId="8" xfId="50" applyNumberFormat="1" applyFont="1" applyFill="1" applyBorder="1" applyAlignment="1">
      <alignment horizontal="center" vertical="center" wrapText="1"/>
    </xf>
    <xf numFmtId="49" fontId="27" fillId="0" borderId="8" xfId="50" applyNumberFormat="1" applyFont="1" applyFill="1" applyBorder="1" applyAlignment="1">
      <alignment horizontal="center" vertical="center" wrapText="1"/>
    </xf>
    <xf numFmtId="49" fontId="27" fillId="0" borderId="8" xfId="50" applyNumberFormat="1" applyFont="1" applyFill="1" applyBorder="1" applyAlignment="1">
      <alignment horizontal="left" vertical="center" wrapText="1"/>
    </xf>
    <xf numFmtId="49" fontId="27" fillId="3" borderId="8" xfId="50" applyNumberFormat="1" applyFont="1" applyFill="1" applyBorder="1" applyAlignment="1">
      <alignment horizontal="left" vertical="center" wrapText="1"/>
    </xf>
    <xf numFmtId="176" fontId="27" fillId="3" borderId="8" xfId="50" applyNumberFormat="1" applyFont="1" applyFill="1" applyBorder="1" applyAlignment="1">
      <alignment horizontal="right" vertical="center" wrapText="1"/>
    </xf>
    <xf numFmtId="176" fontId="27" fillId="2" borderId="7" xfId="50" applyNumberFormat="1" applyFont="1" applyFill="1" applyBorder="1" applyAlignment="1">
      <alignment horizontal="right" vertical="center" wrapText="1"/>
    </xf>
    <xf numFmtId="0" fontId="27" fillId="2" borderId="7" xfId="50" applyFont="1" applyFill="1" applyBorder="1" applyAlignment="1">
      <alignment horizontal="center" vertical="center" wrapText="1"/>
    </xf>
    <xf numFmtId="176" fontId="27" fillId="3" borderId="7" xfId="51" applyNumberFormat="1" applyFont="1" applyFill="1" applyBorder="1" applyAlignment="1">
      <alignment horizontal="center" vertical="center" wrapText="1"/>
    </xf>
    <xf numFmtId="49" fontId="27" fillId="0" borderId="7" xfId="51" applyNumberFormat="1" applyFont="1" applyFill="1" applyBorder="1" applyAlignment="1">
      <alignment horizontal="center" vertical="center" wrapText="1"/>
    </xf>
    <xf numFmtId="49" fontId="27" fillId="0" borderId="7" xfId="51" applyNumberFormat="1" applyFont="1" applyFill="1" applyBorder="1" applyAlignment="1">
      <alignment horizontal="left" vertical="center" wrapText="1"/>
    </xf>
    <xf numFmtId="176" fontId="27" fillId="3" borderId="7" xfId="51" applyNumberFormat="1" applyFont="1" applyFill="1" applyBorder="1" applyAlignment="1">
      <alignment horizontal="right" vertical="center" wrapText="1"/>
    </xf>
    <xf numFmtId="49" fontId="27" fillId="3" borderId="7" xfId="51" applyNumberFormat="1" applyFont="1" applyFill="1" applyBorder="1" applyAlignment="1">
      <alignment horizontal="left" vertical="center" wrapText="1"/>
    </xf>
    <xf numFmtId="176" fontId="27" fillId="3" borderId="8" xfId="51" applyNumberFormat="1" applyFont="1" applyFill="1" applyBorder="1" applyAlignment="1">
      <alignment horizontal="center" vertical="center" wrapText="1"/>
    </xf>
    <xf numFmtId="49" fontId="27" fillId="0" borderId="8" xfId="51" applyNumberFormat="1" applyFont="1" applyFill="1" applyBorder="1" applyAlignment="1">
      <alignment horizontal="center" vertical="center" wrapText="1"/>
    </xf>
    <xf numFmtId="49" fontId="27" fillId="0" borderId="8" xfId="51" applyNumberFormat="1" applyFont="1" applyFill="1" applyBorder="1" applyAlignment="1">
      <alignment horizontal="left" vertical="center" wrapText="1"/>
    </xf>
    <xf numFmtId="49" fontId="27" fillId="3" borderId="8" xfId="51" applyNumberFormat="1" applyFont="1" applyFill="1" applyBorder="1" applyAlignment="1">
      <alignment horizontal="left" vertical="center" wrapText="1"/>
    </xf>
    <xf numFmtId="176" fontId="27" fillId="3" borderId="8" xfId="51" applyNumberFormat="1" applyFont="1" applyFill="1" applyBorder="1" applyAlignment="1">
      <alignment horizontal="right" vertical="center" wrapText="1"/>
    </xf>
    <xf numFmtId="176" fontId="27" fillId="2" borderId="7" xfId="51" applyNumberFormat="1" applyFont="1" applyFill="1" applyBorder="1" applyAlignment="1">
      <alignment horizontal="right" vertical="center" wrapText="1"/>
    </xf>
    <xf numFmtId="0" fontId="27" fillId="2" borderId="7" xfId="5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0" fillId="0" borderId="0" xfId="0" applyNumberFormat="1" applyFont="1" applyAlignment="1">
      <alignment vertical="center" wrapText="1"/>
    </xf>
    <xf numFmtId="176" fontId="27" fillId="3" borderId="9" xfId="24" applyNumberFormat="1" applyFont="1" applyFill="1" applyBorder="1" applyAlignment="1">
      <alignment horizontal="center" vertical="center" wrapText="1"/>
    </xf>
    <xf numFmtId="49" fontId="27" fillId="0" borderId="9" xfId="24" applyNumberFormat="1" applyFont="1" applyFill="1" applyBorder="1" applyAlignment="1">
      <alignment horizontal="center" vertical="center" wrapText="1"/>
    </xf>
    <xf numFmtId="49" fontId="27" fillId="0" borderId="13" xfId="14" applyNumberFormat="1" applyFont="1" applyFill="1" applyBorder="1" applyAlignment="1">
      <alignment horizontal="left" vertical="center" wrapText="1"/>
    </xf>
    <xf numFmtId="49" fontId="27" fillId="0" borderId="8" xfId="14" applyNumberFormat="1" applyFont="1" applyFill="1" applyBorder="1" applyAlignment="1">
      <alignment horizontal="left" vertical="center" wrapText="1"/>
    </xf>
    <xf numFmtId="49" fontId="28" fillId="8" borderId="8" xfId="0" applyNumberFormat="1" applyFont="1" applyFill="1" applyBorder="1" applyAlignment="1">
      <alignment horizontal="center" vertical="center" wrapText="1"/>
    </xf>
    <xf numFmtId="49" fontId="28" fillId="8" borderId="8" xfId="0" applyNumberFormat="1" applyFont="1" applyFill="1" applyBorder="1" applyAlignment="1">
      <alignment horizontal="left" vertical="center" wrapText="1"/>
    </xf>
    <xf numFmtId="176" fontId="27" fillId="0" borderId="17" xfId="16" applyNumberFormat="1" applyFont="1" applyFill="1" applyBorder="1" applyAlignment="1">
      <alignment horizontal="right" vertical="center" wrapText="1"/>
    </xf>
    <xf numFmtId="176" fontId="27" fillId="0" borderId="10" xfId="16" applyNumberFormat="1" applyFont="1" applyFill="1" applyBorder="1" applyAlignment="1">
      <alignment horizontal="right" vertical="center" wrapText="1"/>
    </xf>
    <xf numFmtId="49" fontId="27" fillId="3" borderId="14" xfId="16" applyNumberFormat="1" applyFont="1" applyFill="1" applyBorder="1" applyAlignment="1">
      <alignment horizontal="center" vertical="center" wrapText="1"/>
    </xf>
    <xf numFmtId="49" fontId="27" fillId="0" borderId="14" xfId="16" applyNumberFormat="1" applyFont="1" applyFill="1" applyBorder="1" applyAlignment="1">
      <alignment horizontal="center" vertical="center" wrapText="1"/>
    </xf>
    <xf numFmtId="176" fontId="27" fillId="0" borderId="14" xfId="16" applyNumberFormat="1" applyFont="1" applyFill="1" applyBorder="1" applyAlignment="1">
      <alignment horizontal="center" vertical="center" wrapText="1"/>
    </xf>
    <xf numFmtId="177" fontId="27" fillId="0" borderId="14" xfId="16" applyNumberFormat="1" applyFont="1" applyFill="1" applyBorder="1" applyAlignment="1">
      <alignment horizontal="center" vertical="center" wrapText="1"/>
    </xf>
    <xf numFmtId="0" fontId="27" fillId="0" borderId="14" xfId="16" applyFont="1" applyFill="1" applyBorder="1" applyAlignment="1">
      <alignment horizontal="center" vertical="center" wrapText="1"/>
    </xf>
    <xf numFmtId="176" fontId="27" fillId="0" borderId="14" xfId="17" applyNumberFormat="1" applyFont="1" applyFill="1" applyBorder="1" applyAlignment="1">
      <alignment horizontal="center" vertical="center" wrapText="1"/>
    </xf>
    <xf numFmtId="177" fontId="27" fillId="0" borderId="14" xfId="17" applyNumberFormat="1" applyFont="1" applyFill="1" applyBorder="1" applyAlignment="1">
      <alignment horizontal="center" vertical="center" wrapText="1"/>
    </xf>
    <xf numFmtId="176" fontId="27" fillId="3" borderId="13" xfId="16" applyNumberFormat="1" applyFont="1" applyFill="1" applyBorder="1" applyAlignment="1">
      <alignment horizontal="center" vertical="center" wrapText="1"/>
    </xf>
    <xf numFmtId="49" fontId="27" fillId="0" borderId="13" xfId="16" applyNumberFormat="1" applyFont="1" applyFill="1" applyBorder="1" applyAlignment="1">
      <alignment horizontal="center" vertical="center" wrapText="1"/>
    </xf>
    <xf numFmtId="49" fontId="27" fillId="0" borderId="13" xfId="16" applyNumberFormat="1" applyFont="1" applyFill="1" applyBorder="1" applyAlignment="1">
      <alignment horizontal="left" vertical="center" wrapText="1"/>
    </xf>
    <xf numFmtId="176" fontId="27" fillId="3" borderId="14" xfId="16" applyNumberFormat="1" applyFont="1" applyFill="1" applyBorder="1" applyAlignment="1">
      <alignment horizontal="center" vertical="center" wrapText="1"/>
    </xf>
    <xf numFmtId="49" fontId="27" fillId="0" borderId="14" xfId="14" applyNumberFormat="1" applyFont="1" applyFill="1" applyBorder="1" applyAlignment="1">
      <alignment horizontal="left" vertical="center" wrapText="1"/>
    </xf>
    <xf numFmtId="49" fontId="27" fillId="0" borderId="14" xfId="16" applyNumberFormat="1" applyFont="1" applyFill="1" applyBorder="1" applyAlignment="1">
      <alignment horizontal="left" vertical="center" wrapText="1"/>
    </xf>
    <xf numFmtId="49" fontId="27" fillId="0" borderId="14" xfId="50" applyNumberFormat="1" applyFont="1" applyFill="1" applyBorder="1" applyAlignment="1">
      <alignment horizontal="left" vertical="center" wrapText="1"/>
    </xf>
    <xf numFmtId="176" fontId="27" fillId="3" borderId="14" xfId="17" applyNumberFormat="1" applyFont="1" applyFill="1" applyBorder="1" applyAlignment="1">
      <alignment horizontal="center" vertical="center" wrapText="1"/>
    </xf>
    <xf numFmtId="49" fontId="27" fillId="0" borderId="14" xfId="17" applyNumberFormat="1" applyFont="1" applyFill="1" applyBorder="1" applyAlignment="1">
      <alignment horizontal="center" vertical="center" wrapText="1"/>
    </xf>
    <xf numFmtId="49" fontId="27" fillId="0" borderId="14" xfId="15" applyNumberFormat="1" applyFont="1" applyFill="1" applyBorder="1" applyAlignment="1">
      <alignment horizontal="left" vertical="center" wrapText="1"/>
    </xf>
    <xf numFmtId="49" fontId="27" fillId="0" borderId="14" xfId="17" applyNumberFormat="1" applyFont="1" applyFill="1" applyBorder="1" applyAlignment="1">
      <alignment horizontal="left" vertical="center" wrapText="1"/>
    </xf>
    <xf numFmtId="176" fontId="27" fillId="0" borderId="24" xfId="16" applyNumberFormat="1" applyFont="1" applyFill="1" applyBorder="1" applyAlignment="1">
      <alignment horizontal="right" vertical="center" wrapText="1"/>
    </xf>
    <xf numFmtId="176" fontId="27" fillId="0" borderId="25" xfId="16" applyNumberFormat="1" applyFont="1" applyFill="1" applyBorder="1" applyAlignment="1">
      <alignment horizontal="right" vertical="center" wrapText="1"/>
    </xf>
    <xf numFmtId="176" fontId="27" fillId="2" borderId="25" xfId="16" applyNumberFormat="1" applyFont="1" applyFill="1" applyBorder="1" applyAlignment="1">
      <alignment horizontal="right" vertical="center" wrapText="1"/>
    </xf>
    <xf numFmtId="176" fontId="27" fillId="0" borderId="25" xfId="17" applyNumberFormat="1" applyFont="1" applyFill="1" applyBorder="1" applyAlignment="1">
      <alignment horizontal="right" vertical="center" wrapText="1"/>
    </xf>
    <xf numFmtId="176" fontId="27" fillId="2" borderId="25" xfId="17" applyNumberFormat="1" applyFont="1" applyFill="1" applyBorder="1" applyAlignment="1">
      <alignment horizontal="right" vertical="center" wrapText="1"/>
    </xf>
    <xf numFmtId="0" fontId="43" fillId="3" borderId="7" xfId="52" applyFont="1" applyFill="1" applyBorder="1" applyAlignment="1">
      <alignment horizontal="left" vertical="center" wrapText="1"/>
    </xf>
    <xf numFmtId="49" fontId="43" fillId="3" borderId="7" xfId="52" applyNumberFormat="1" applyFont="1" applyFill="1" applyBorder="1" applyAlignment="1">
      <alignment horizontal="left" vertical="center" wrapText="1"/>
    </xf>
    <xf numFmtId="177" fontId="44" fillId="3" borderId="7" xfId="26" applyNumberFormat="1" applyFont="1" applyFill="1" applyBorder="1" applyAlignment="1">
      <alignment horizontal="center" vertical="center" wrapText="1"/>
    </xf>
    <xf numFmtId="0" fontId="42" fillId="3" borderId="8" xfId="52" applyFont="1" applyFill="1" applyBorder="1" applyAlignment="1">
      <alignment horizontal="left" vertical="center" wrapText="1"/>
    </xf>
    <xf numFmtId="0" fontId="42" fillId="3" borderId="8" xfId="52" applyFont="1" applyFill="1" applyBorder="1" applyAlignment="1">
      <alignment horizontal="left" vertical="center" wrapText="1"/>
    </xf>
    <xf numFmtId="0" fontId="42" fillId="3" borderId="8" xfId="52" applyFont="1" applyFill="1" applyBorder="1" applyAlignment="1">
      <alignment horizontal="left" vertical="center" wrapText="1"/>
    </xf>
    <xf numFmtId="0" fontId="42" fillId="3" borderId="8" xfId="52" applyFont="1" applyFill="1" applyBorder="1" applyAlignment="1">
      <alignment horizontal="left" vertical="center" wrapText="1"/>
    </xf>
    <xf numFmtId="0" fontId="42" fillId="3" borderId="8" xfId="52" applyFont="1" applyFill="1" applyBorder="1" applyAlignment="1">
      <alignment horizontal="left" vertical="center" wrapText="1"/>
    </xf>
    <xf numFmtId="49" fontId="27" fillId="9" borderId="7" xfId="26" applyNumberFormat="1" applyFont="1" applyFill="1" applyBorder="1" applyAlignment="1">
      <alignment horizontal="left" vertical="top" wrapText="1"/>
    </xf>
    <xf numFmtId="49" fontId="27" fillId="9" borderId="7" xfId="26" quotePrefix="1" applyNumberFormat="1" applyFont="1" applyFill="1" applyBorder="1" applyAlignment="1">
      <alignment horizontal="left" vertical="center" wrapText="1"/>
    </xf>
    <xf numFmtId="49" fontId="27" fillId="9" borderId="8" xfId="26" applyNumberFormat="1" applyFont="1" applyFill="1" applyBorder="1" applyAlignment="1">
      <alignment horizontal="left" vertical="top" wrapText="1"/>
    </xf>
    <xf numFmtId="0" fontId="11" fillId="0" borderId="1" xfId="10" applyNumberFormat="1" applyFont="1" applyBorder="1" applyAlignment="1">
      <alignment horizontal="center" vertical="center" wrapText="1"/>
    </xf>
    <xf numFmtId="0" fontId="9" fillId="0" borderId="2" xfId="10" applyNumberFormat="1" applyBorder="1" applyAlignment="1">
      <alignment vertical="center"/>
    </xf>
    <xf numFmtId="0" fontId="9" fillId="0" borderId="3" xfId="10" applyNumberFormat="1" applyBorder="1" applyAlignment="1">
      <alignment vertical="center"/>
    </xf>
    <xf numFmtId="0" fontId="12" fillId="0" borderId="4" xfId="10" applyNumberFormat="1" applyFont="1" applyBorder="1" applyAlignment="1">
      <alignment horizontal="center" vertical="center" wrapText="1"/>
    </xf>
    <xf numFmtId="0" fontId="9" fillId="0" borderId="5" xfId="10" applyNumberFormat="1" applyBorder="1" applyAlignment="1">
      <alignment vertical="center"/>
    </xf>
    <xf numFmtId="0" fontId="9" fillId="0" borderId="6" xfId="10" applyNumberFormat="1" applyBorder="1" applyAlignment="1">
      <alignment vertical="center"/>
    </xf>
    <xf numFmtId="0" fontId="13" fillId="0" borderId="0" xfId="10" applyNumberFormat="1" applyFont="1" applyAlignment="1">
      <alignment horizontal="center" vertical="center" wrapText="1"/>
    </xf>
    <xf numFmtId="0" fontId="9" fillId="0" borderId="0" xfId="10" applyNumberFormat="1" applyAlignment="1">
      <alignment horizontal="center" vertical="center"/>
    </xf>
    <xf numFmtId="0" fontId="14" fillId="0" borderId="0" xfId="10" applyNumberFormat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49" fontId="20" fillId="0" borderId="0" xfId="0" applyNumberFormat="1" applyFont="1" applyAlignment="1">
      <alignment horizontal="left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49" fontId="30" fillId="0" borderId="0" xfId="0" applyNumberFormat="1" applyFont="1" applyAlignment="1">
      <alignment horizontal="left" vertical="center" wrapText="1"/>
    </xf>
    <xf numFmtId="0" fontId="27" fillId="2" borderId="10" xfId="49" applyFont="1" applyFill="1" applyBorder="1" applyAlignment="1">
      <alignment horizontal="right" vertical="center" wrapText="1"/>
    </xf>
    <xf numFmtId="0" fontId="27" fillId="2" borderId="11" xfId="49" applyFont="1" applyFill="1" applyBorder="1" applyAlignment="1">
      <alignment horizontal="right" vertical="center" wrapText="1"/>
    </xf>
    <xf numFmtId="0" fontId="27" fillId="2" borderId="12" xfId="49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5" fillId="2" borderId="9" xfId="49" applyFont="1" applyFill="1" applyBorder="1" applyAlignment="1">
      <alignment horizontal="center" vertical="center" wrapText="1"/>
    </xf>
    <xf numFmtId="0" fontId="25" fillId="2" borderId="8" xfId="49" applyFont="1" applyFill="1" applyBorder="1" applyAlignment="1">
      <alignment horizontal="center" vertical="center" wrapText="1"/>
    </xf>
    <xf numFmtId="0" fontId="25" fillId="2" borderId="10" xfId="49" applyFont="1" applyFill="1" applyBorder="1" applyAlignment="1">
      <alignment horizontal="center" vertical="center" wrapText="1"/>
    </xf>
    <xf numFmtId="0" fontId="25" fillId="2" borderId="11" xfId="49" applyFont="1" applyFill="1" applyBorder="1" applyAlignment="1">
      <alignment horizontal="center" vertical="center" wrapText="1"/>
    </xf>
    <xf numFmtId="0" fontId="25" fillId="2" borderId="12" xfId="49" applyFont="1" applyFill="1" applyBorder="1" applyAlignment="1">
      <alignment horizontal="center" vertical="center" wrapText="1"/>
    </xf>
    <xf numFmtId="0" fontId="27" fillId="2" borderId="10" xfId="50" applyFont="1" applyFill="1" applyBorder="1" applyAlignment="1">
      <alignment horizontal="right" vertical="center" wrapText="1"/>
    </xf>
    <xf numFmtId="0" fontId="27" fillId="2" borderId="11" xfId="50" applyFont="1" applyFill="1" applyBorder="1" applyAlignment="1">
      <alignment horizontal="right" vertical="center" wrapText="1"/>
    </xf>
    <xf numFmtId="0" fontId="27" fillId="2" borderId="12" xfId="50" applyFont="1" applyFill="1" applyBorder="1" applyAlignment="1">
      <alignment horizontal="right" vertical="center" wrapText="1"/>
    </xf>
    <xf numFmtId="0" fontId="27" fillId="2" borderId="10" xfId="51" applyFont="1" applyFill="1" applyBorder="1" applyAlignment="1">
      <alignment horizontal="right" vertical="center" wrapText="1"/>
    </xf>
    <xf numFmtId="0" fontId="27" fillId="2" borderId="11" xfId="51" applyFont="1" applyFill="1" applyBorder="1" applyAlignment="1">
      <alignment horizontal="right" vertical="center" wrapText="1"/>
    </xf>
    <xf numFmtId="0" fontId="27" fillId="2" borderId="12" xfId="51" applyFont="1" applyFill="1" applyBorder="1" applyAlignment="1">
      <alignment horizontal="right" vertical="center" wrapText="1"/>
    </xf>
    <xf numFmtId="0" fontId="28" fillId="2" borderId="9" xfId="50" applyFont="1" applyFill="1" applyBorder="1" applyAlignment="1">
      <alignment horizontal="center" vertical="center" wrapText="1"/>
    </xf>
    <xf numFmtId="0" fontId="28" fillId="2" borderId="8" xfId="50" applyFont="1" applyFill="1" applyBorder="1" applyAlignment="1">
      <alignment horizontal="center" vertical="center" wrapText="1"/>
    </xf>
    <xf numFmtId="0" fontId="28" fillId="2" borderId="16" xfId="50" applyFont="1" applyFill="1" applyBorder="1" applyAlignment="1">
      <alignment horizontal="center" vertical="center" wrapText="1"/>
    </xf>
    <xf numFmtId="0" fontId="28" fillId="2" borderId="17" xfId="50" applyFont="1" applyFill="1" applyBorder="1" applyAlignment="1">
      <alignment horizontal="center" vertical="center" wrapText="1"/>
    </xf>
    <xf numFmtId="0" fontId="28" fillId="2" borderId="22" xfId="50" applyFont="1" applyFill="1" applyBorder="1" applyAlignment="1">
      <alignment horizontal="center" vertical="center" wrapText="1"/>
    </xf>
    <xf numFmtId="0" fontId="28" fillId="2" borderId="23" xfId="50" applyFont="1" applyFill="1" applyBorder="1" applyAlignment="1">
      <alignment horizontal="center" vertical="center" wrapText="1"/>
    </xf>
    <xf numFmtId="0" fontId="28" fillId="2" borderId="11" xfId="50" applyFont="1" applyFill="1" applyBorder="1" applyAlignment="1">
      <alignment horizontal="center" vertical="center" wrapText="1"/>
    </xf>
    <xf numFmtId="0" fontId="28" fillId="2" borderId="12" xfId="50" applyFont="1" applyFill="1" applyBorder="1" applyAlignment="1">
      <alignment horizontal="center" vertical="center" wrapText="1"/>
    </xf>
    <xf numFmtId="177" fontId="27" fillId="9" borderId="25" xfId="17" applyNumberFormat="1" applyFont="1" applyFill="1" applyBorder="1" applyAlignment="1">
      <alignment horizontal="center" vertical="center" wrapText="1"/>
    </xf>
    <xf numFmtId="177" fontId="27" fillId="9" borderId="26" xfId="17" applyNumberFormat="1" applyFont="1" applyFill="1" applyBorder="1" applyAlignment="1">
      <alignment horizontal="center" vertical="center" wrapText="1"/>
    </xf>
    <xf numFmtId="177" fontId="27" fillId="0" borderId="25" xfId="16" applyNumberFormat="1" applyFont="1" applyFill="1" applyBorder="1" applyAlignment="1">
      <alignment horizontal="center" vertical="center" wrapText="1"/>
    </xf>
    <xf numFmtId="177" fontId="27" fillId="0" borderId="26" xfId="16" applyNumberFormat="1" applyFont="1" applyFill="1" applyBorder="1" applyAlignment="1">
      <alignment horizontal="center" vertical="center" wrapText="1"/>
    </xf>
    <xf numFmtId="0" fontId="27" fillId="2" borderId="25" xfId="17" applyFont="1" applyFill="1" applyBorder="1" applyAlignment="1">
      <alignment horizontal="center" vertical="center" wrapText="1"/>
    </xf>
    <xf numFmtId="0" fontId="27" fillId="2" borderId="26" xfId="17" applyFont="1" applyFill="1" applyBorder="1" applyAlignment="1">
      <alignment horizontal="center" vertical="center" wrapText="1"/>
    </xf>
    <xf numFmtId="177" fontId="27" fillId="9" borderId="25" xfId="16" applyNumberFormat="1" applyFont="1" applyFill="1" applyBorder="1" applyAlignment="1">
      <alignment horizontal="center" vertical="center" wrapText="1"/>
    </xf>
    <xf numFmtId="177" fontId="27" fillId="9" borderId="26" xfId="16" applyNumberFormat="1" applyFont="1" applyFill="1" applyBorder="1" applyAlignment="1">
      <alignment horizontal="center" vertical="center" wrapText="1"/>
    </xf>
    <xf numFmtId="0" fontId="27" fillId="2" borderId="25" xfId="16" applyFont="1" applyFill="1" applyBorder="1" applyAlignment="1">
      <alignment horizontal="center" vertical="center" wrapText="1"/>
    </xf>
    <xf numFmtId="0" fontId="27" fillId="2" borderId="26" xfId="16" applyFont="1" applyFill="1" applyBorder="1" applyAlignment="1">
      <alignment horizontal="center" vertical="center" wrapText="1"/>
    </xf>
    <xf numFmtId="0" fontId="28" fillId="2" borderId="14" xfId="16" applyFont="1" applyFill="1" applyBorder="1" applyAlignment="1">
      <alignment horizontal="center" vertical="center" wrapText="1"/>
    </xf>
    <xf numFmtId="0" fontId="27" fillId="2" borderId="14" xfId="17" applyFont="1" applyFill="1" applyBorder="1" applyAlignment="1">
      <alignment horizontal="right" vertical="center" wrapText="1"/>
    </xf>
    <xf numFmtId="0" fontId="27" fillId="2" borderId="14" xfId="17" applyFont="1" applyFill="1" applyBorder="1" applyAlignment="1">
      <alignment horizontal="center" vertical="center" wrapText="1"/>
    </xf>
    <xf numFmtId="0" fontId="28" fillId="2" borderId="9" xfId="16" applyFont="1" applyFill="1" applyBorder="1" applyAlignment="1">
      <alignment horizontal="center" vertical="center" wrapText="1"/>
    </xf>
    <xf numFmtId="0" fontId="28" fillId="2" borderId="13" xfId="16" applyFont="1" applyFill="1" applyBorder="1" applyAlignment="1">
      <alignment horizontal="center" vertical="center" wrapText="1"/>
    </xf>
    <xf numFmtId="0" fontId="28" fillId="2" borderId="8" xfId="16" applyFont="1" applyFill="1" applyBorder="1" applyAlignment="1">
      <alignment horizontal="center" vertical="center" wrapText="1"/>
    </xf>
    <xf numFmtId="0" fontId="28" fillId="2" borderId="16" xfId="16" applyFont="1" applyFill="1" applyBorder="1" applyAlignment="1">
      <alignment horizontal="center" vertical="center" wrapText="1"/>
    </xf>
    <xf numFmtId="0" fontId="28" fillId="2" borderId="24" xfId="16" applyFont="1" applyFill="1" applyBorder="1" applyAlignment="1">
      <alignment horizontal="center" vertical="center" wrapText="1"/>
    </xf>
    <xf numFmtId="0" fontId="28" fillId="2" borderId="17" xfId="16" applyFont="1" applyFill="1" applyBorder="1" applyAlignment="1">
      <alignment horizontal="center" vertical="center" wrapText="1"/>
    </xf>
    <xf numFmtId="0" fontId="27" fillId="2" borderId="14" xfId="16" applyFont="1" applyFill="1" applyBorder="1" applyAlignment="1">
      <alignment horizontal="right" vertical="center" wrapText="1"/>
    </xf>
    <xf numFmtId="0" fontId="27" fillId="2" borderId="14" xfId="16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vertical="center" wrapText="1"/>
    </xf>
    <xf numFmtId="0" fontId="28" fillId="2" borderId="25" xfId="16" applyFont="1" applyFill="1" applyBorder="1" applyAlignment="1">
      <alignment horizontal="center" vertical="center" wrapText="1"/>
    </xf>
    <xf numFmtId="0" fontId="28" fillId="2" borderId="26" xfId="16" applyFont="1" applyFill="1" applyBorder="1" applyAlignment="1">
      <alignment horizontal="center" vertical="center" wrapText="1"/>
    </xf>
    <xf numFmtId="0" fontId="28" fillId="5" borderId="10" xfId="20" applyFont="1" applyFill="1" applyBorder="1" applyAlignment="1">
      <alignment horizontal="center" vertical="center" wrapText="1"/>
    </xf>
    <xf numFmtId="0" fontId="28" fillId="5" borderId="11" xfId="20" applyFont="1" applyFill="1" applyBorder="1" applyAlignment="1">
      <alignment horizontal="center" vertical="center" wrapText="1"/>
    </xf>
    <xf numFmtId="0" fontId="28" fillId="5" borderId="12" xfId="2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28" fillId="2" borderId="9" xfId="20" applyFont="1" applyFill="1" applyBorder="1" applyAlignment="1">
      <alignment horizontal="center" vertical="center" wrapText="1"/>
    </xf>
    <xf numFmtId="0" fontId="28" fillId="2" borderId="8" xfId="20" applyFont="1" applyFill="1" applyBorder="1" applyAlignment="1">
      <alignment horizontal="center" vertical="center" wrapText="1"/>
    </xf>
    <xf numFmtId="0" fontId="28" fillId="2" borderId="17" xfId="20" applyFont="1" applyFill="1" applyBorder="1" applyAlignment="1">
      <alignment horizontal="center" vertical="center" wrapText="1"/>
    </xf>
    <xf numFmtId="0" fontId="28" fillId="2" borderId="10" xfId="20" applyFont="1" applyFill="1" applyBorder="1" applyAlignment="1">
      <alignment horizontal="center" vertical="center" wrapText="1"/>
    </xf>
    <xf numFmtId="0" fontId="28" fillId="2" borderId="11" xfId="20" applyFont="1" applyFill="1" applyBorder="1" applyAlignment="1">
      <alignment horizontal="center" vertical="center" wrapText="1"/>
    </xf>
    <xf numFmtId="0" fontId="28" fillId="2" borderId="12" xfId="20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left" vertical="center" wrapText="1"/>
    </xf>
    <xf numFmtId="0" fontId="28" fillId="2" borderId="16" xfId="20" applyFont="1" applyFill="1" applyBorder="1" applyAlignment="1">
      <alignment horizontal="center" vertical="center" wrapText="1"/>
    </xf>
    <xf numFmtId="0" fontId="28" fillId="2" borderId="15" xfId="2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right" vertical="center" wrapText="1"/>
    </xf>
    <xf numFmtId="0" fontId="28" fillId="2" borderId="10" xfId="22" applyFont="1" applyFill="1" applyBorder="1" applyAlignment="1">
      <alignment horizontal="center" vertical="center" wrapText="1"/>
    </xf>
    <xf numFmtId="0" fontId="28" fillId="2" borderId="11" xfId="22" applyFont="1" applyFill="1" applyBorder="1" applyAlignment="1">
      <alignment horizontal="center" vertical="center" wrapText="1"/>
    </xf>
    <xf numFmtId="0" fontId="28" fillId="2" borderId="12" xfId="22" applyFont="1" applyFill="1" applyBorder="1" applyAlignment="1">
      <alignment horizontal="center" vertical="center" wrapText="1"/>
    </xf>
    <xf numFmtId="0" fontId="28" fillId="2" borderId="9" xfId="22" applyFont="1" applyFill="1" applyBorder="1" applyAlignment="1">
      <alignment horizontal="center" vertical="center" wrapText="1"/>
    </xf>
    <xf numFmtId="0" fontId="28" fillId="2" borderId="8" xfId="22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right" vertical="center" wrapText="1"/>
    </xf>
    <xf numFmtId="176" fontId="27" fillId="3" borderId="9" xfId="24" applyNumberFormat="1" applyFont="1" applyFill="1" applyBorder="1" applyAlignment="1">
      <alignment horizontal="center" vertical="center" wrapText="1"/>
    </xf>
    <xf numFmtId="176" fontId="27" fillId="3" borderId="13" xfId="24" applyNumberFormat="1" applyFont="1" applyFill="1" applyBorder="1" applyAlignment="1">
      <alignment horizontal="center" vertical="center" wrapText="1"/>
    </xf>
    <xf numFmtId="176" fontId="27" fillId="3" borderId="8" xfId="24" applyNumberFormat="1" applyFont="1" applyFill="1" applyBorder="1" applyAlignment="1">
      <alignment horizontal="center" vertical="center" wrapText="1"/>
    </xf>
    <xf numFmtId="49" fontId="27" fillId="0" borderId="9" xfId="24" applyNumberFormat="1" applyFont="1" applyFill="1" applyBorder="1" applyAlignment="1">
      <alignment horizontal="center" vertical="center" wrapText="1"/>
    </xf>
    <xf numFmtId="49" fontId="27" fillId="0" borderId="13" xfId="24" applyNumberFormat="1" applyFont="1" applyFill="1" applyBorder="1" applyAlignment="1">
      <alignment horizontal="center" vertical="center" wrapText="1"/>
    </xf>
    <xf numFmtId="49" fontId="27" fillId="0" borderId="8" xfId="24" applyNumberFormat="1" applyFont="1" applyFill="1" applyBorder="1" applyAlignment="1">
      <alignment horizontal="center" vertical="center" wrapText="1"/>
    </xf>
    <xf numFmtId="49" fontId="27" fillId="0" borderId="9" xfId="14" applyNumberFormat="1" applyFont="1" applyFill="1" applyBorder="1" applyAlignment="1">
      <alignment horizontal="left" vertical="center" wrapText="1"/>
    </xf>
    <xf numFmtId="49" fontId="27" fillId="0" borderId="13" xfId="14" applyNumberFormat="1" applyFont="1" applyFill="1" applyBorder="1" applyAlignment="1">
      <alignment horizontal="left" vertical="center" wrapText="1"/>
    </xf>
    <xf numFmtId="49" fontId="27" fillId="0" borderId="8" xfId="14" applyNumberFormat="1" applyFont="1" applyFill="1" applyBorder="1" applyAlignment="1">
      <alignment horizontal="left" vertical="center" wrapText="1"/>
    </xf>
    <xf numFmtId="0" fontId="28" fillId="2" borderId="9" xfId="26" applyFont="1" applyFill="1" applyBorder="1" applyAlignment="1">
      <alignment horizontal="center" vertical="center" wrapText="1"/>
    </xf>
    <xf numFmtId="0" fontId="28" fillId="2" borderId="8" xfId="26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8" fillId="2" borderId="10" xfId="26" applyFont="1" applyFill="1" applyBorder="1" applyAlignment="1">
      <alignment horizontal="center" vertical="center" wrapText="1"/>
    </xf>
    <xf numFmtId="0" fontId="28" fillId="2" borderId="12" xfId="26" applyFont="1" applyFill="1" applyBorder="1" applyAlignment="1">
      <alignment horizontal="center" vertical="center" wrapText="1"/>
    </xf>
    <xf numFmtId="0" fontId="28" fillId="2" borderId="11" xfId="26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2" borderId="13" xfId="26" applyFont="1" applyFill="1" applyBorder="1" applyAlignment="1">
      <alignment horizontal="center" vertical="center" wrapText="1"/>
    </xf>
    <xf numFmtId="0" fontId="27" fillId="7" borderId="10" xfId="30" applyFont="1" applyFill="1" applyBorder="1" applyAlignment="1">
      <alignment horizontal="right" vertical="center" wrapText="1"/>
    </xf>
    <xf numFmtId="0" fontId="27" fillId="7" borderId="11" xfId="30" applyFont="1" applyFill="1" applyBorder="1" applyAlignment="1">
      <alignment horizontal="right" vertical="center" wrapText="1"/>
    </xf>
    <xf numFmtId="0" fontId="27" fillId="7" borderId="12" xfId="30" applyFont="1" applyFill="1" applyBorder="1" applyAlignment="1">
      <alignment horizontal="right" vertical="center" wrapText="1"/>
    </xf>
    <xf numFmtId="0" fontId="27" fillId="7" borderId="10" xfId="30" applyFont="1" applyFill="1" applyBorder="1" applyAlignment="1">
      <alignment horizontal="center" vertical="center" wrapText="1"/>
    </xf>
    <xf numFmtId="0" fontId="27" fillId="7" borderId="11" xfId="30" applyFont="1" applyFill="1" applyBorder="1" applyAlignment="1">
      <alignment horizontal="center" vertical="center" wrapText="1"/>
    </xf>
    <xf numFmtId="0" fontId="27" fillId="7" borderId="12" xfId="30" applyFont="1" applyFill="1" applyBorder="1" applyAlignment="1">
      <alignment horizontal="center" vertical="center" wrapText="1"/>
    </xf>
    <xf numFmtId="49" fontId="35" fillId="0" borderId="0" xfId="0" applyNumberFormat="1" applyFont="1" applyAlignment="1">
      <alignment horizontal="right" vertical="center" wrapText="1"/>
    </xf>
    <xf numFmtId="0" fontId="28" fillId="2" borderId="9" xfId="29" applyFont="1" applyFill="1" applyBorder="1" applyAlignment="1">
      <alignment horizontal="center" vertical="center" wrapText="1"/>
    </xf>
    <xf numFmtId="0" fontId="28" fillId="2" borderId="8" xfId="29" applyFont="1" applyFill="1" applyBorder="1" applyAlignment="1">
      <alignment horizontal="center" vertical="center" wrapText="1"/>
    </xf>
    <xf numFmtId="0" fontId="27" fillId="0" borderId="10" xfId="29" applyFont="1" applyFill="1" applyBorder="1" applyAlignment="1">
      <alignment horizontal="right" vertical="center" wrapText="1"/>
    </xf>
    <xf numFmtId="0" fontId="27" fillId="0" borderId="11" xfId="29" applyFont="1" applyFill="1" applyBorder="1" applyAlignment="1">
      <alignment horizontal="right" vertical="center" wrapText="1"/>
    </xf>
    <xf numFmtId="0" fontId="27" fillId="0" borderId="12" xfId="29" applyFont="1" applyFill="1" applyBorder="1" applyAlignment="1">
      <alignment horizontal="right" vertical="center" wrapText="1"/>
    </xf>
    <xf numFmtId="0" fontId="27" fillId="0" borderId="10" xfId="29" applyFont="1" applyFill="1" applyBorder="1" applyAlignment="1">
      <alignment horizontal="center" vertical="center" wrapText="1"/>
    </xf>
    <xf numFmtId="0" fontId="27" fillId="0" borderId="11" xfId="29" applyFont="1" applyFill="1" applyBorder="1" applyAlignment="1">
      <alignment horizontal="center" vertical="center" wrapText="1"/>
    </xf>
    <xf numFmtId="0" fontId="27" fillId="0" borderId="12" xfId="29" applyFont="1" applyFill="1" applyBorder="1" applyAlignment="1">
      <alignment horizontal="center" vertical="center" wrapText="1"/>
    </xf>
    <xf numFmtId="49" fontId="34" fillId="0" borderId="0" xfId="0" applyNumberFormat="1" applyFont="1" applyAlignment="1">
      <alignment horizontal="left" vertical="center" wrapText="1"/>
    </xf>
    <xf numFmtId="0" fontId="27" fillId="7" borderId="10" xfId="29" applyFont="1" applyFill="1" applyBorder="1" applyAlignment="1">
      <alignment horizontal="right" vertical="center" wrapText="1"/>
    </xf>
    <xf numFmtId="0" fontId="27" fillId="7" borderId="11" xfId="29" applyFont="1" applyFill="1" applyBorder="1" applyAlignment="1">
      <alignment horizontal="right" vertical="center" wrapText="1"/>
    </xf>
    <xf numFmtId="0" fontId="27" fillId="7" borderId="12" xfId="29" applyFont="1" applyFill="1" applyBorder="1" applyAlignment="1">
      <alignment horizontal="right" vertical="center" wrapText="1"/>
    </xf>
    <xf numFmtId="0" fontId="27" fillId="7" borderId="10" xfId="29" applyFont="1" applyFill="1" applyBorder="1" applyAlignment="1">
      <alignment horizontal="center" vertical="center" wrapText="1"/>
    </xf>
    <xf numFmtId="0" fontId="27" fillId="7" borderId="11" xfId="29" applyFont="1" applyFill="1" applyBorder="1" applyAlignment="1">
      <alignment horizontal="center" vertical="center" wrapText="1"/>
    </xf>
    <xf numFmtId="0" fontId="27" fillId="7" borderId="12" xfId="29" applyFont="1" applyFill="1" applyBorder="1" applyAlignment="1">
      <alignment horizontal="center" vertical="center" wrapText="1"/>
    </xf>
    <xf numFmtId="0" fontId="27" fillId="7" borderId="10" xfId="43" applyFont="1" applyFill="1" applyBorder="1" applyAlignment="1">
      <alignment horizontal="right" vertical="center" wrapText="1"/>
    </xf>
    <xf numFmtId="0" fontId="27" fillId="7" borderId="11" xfId="43" applyFont="1" applyFill="1" applyBorder="1" applyAlignment="1">
      <alignment horizontal="right" vertical="center" wrapText="1"/>
    </xf>
    <xf numFmtId="0" fontId="27" fillId="7" borderId="12" xfId="43" applyFont="1" applyFill="1" applyBorder="1" applyAlignment="1">
      <alignment horizontal="right" vertical="center" wrapText="1"/>
    </xf>
    <xf numFmtId="0" fontId="27" fillId="7" borderId="10" xfId="43" applyFont="1" applyFill="1" applyBorder="1" applyAlignment="1">
      <alignment horizontal="center" vertical="center" wrapText="1"/>
    </xf>
    <xf numFmtId="0" fontId="27" fillId="7" borderId="11" xfId="43" applyFont="1" applyFill="1" applyBorder="1" applyAlignment="1">
      <alignment horizontal="center" vertical="center" wrapText="1"/>
    </xf>
    <xf numFmtId="0" fontId="27" fillId="7" borderId="12" xfId="43" applyFont="1" applyFill="1" applyBorder="1" applyAlignment="1">
      <alignment horizontal="center" vertical="center" wrapText="1"/>
    </xf>
    <xf numFmtId="0" fontId="27" fillId="7" borderId="10" xfId="46" applyFont="1" applyFill="1" applyBorder="1" applyAlignment="1">
      <alignment horizontal="right" vertical="center" wrapText="1"/>
    </xf>
    <xf numFmtId="0" fontId="27" fillId="7" borderId="11" xfId="46" applyFont="1" applyFill="1" applyBorder="1" applyAlignment="1">
      <alignment horizontal="right" vertical="center" wrapText="1"/>
    </xf>
    <xf numFmtId="0" fontId="27" fillId="7" borderId="12" xfId="46" applyFont="1" applyFill="1" applyBorder="1" applyAlignment="1">
      <alignment horizontal="right" vertical="center" wrapText="1"/>
    </xf>
    <xf numFmtId="0" fontId="27" fillId="7" borderId="10" xfId="46" applyFont="1" applyFill="1" applyBorder="1" applyAlignment="1">
      <alignment horizontal="center" vertical="center" wrapText="1"/>
    </xf>
    <xf numFmtId="0" fontId="27" fillId="7" borderId="11" xfId="46" applyFont="1" applyFill="1" applyBorder="1" applyAlignment="1">
      <alignment horizontal="center" vertical="center" wrapText="1"/>
    </xf>
    <xf numFmtId="0" fontId="27" fillId="7" borderId="12" xfId="46" applyFont="1" applyFill="1" applyBorder="1" applyAlignment="1">
      <alignment horizontal="center" vertical="center" wrapText="1"/>
    </xf>
    <xf numFmtId="49" fontId="35" fillId="0" borderId="0" xfId="0" applyNumberFormat="1" applyFont="1" applyFill="1" applyAlignment="1">
      <alignment horizontal="right" vertical="center" wrapText="1"/>
    </xf>
    <xf numFmtId="49" fontId="34" fillId="0" borderId="0" xfId="0" applyNumberFormat="1" applyFont="1" applyFill="1" applyAlignment="1">
      <alignment horizontal="left" vertical="center" wrapText="1"/>
    </xf>
    <xf numFmtId="0" fontId="28" fillId="2" borderId="9" xfId="43" applyFont="1" applyFill="1" applyBorder="1" applyAlignment="1">
      <alignment horizontal="center" vertical="center" wrapText="1"/>
    </xf>
    <xf numFmtId="0" fontId="28" fillId="2" borderId="8" xfId="43" applyFont="1" applyFill="1" applyBorder="1" applyAlignment="1">
      <alignment horizontal="center" vertical="center" wrapText="1"/>
    </xf>
  </cellXfs>
  <cellStyles count="53">
    <cellStyle name="표준" xfId="0" builtinId="0"/>
    <cellStyle name="표준 10" xfId="13"/>
    <cellStyle name="표준 10 2" xfId="49"/>
    <cellStyle name="표준 11" xfId="14"/>
    <cellStyle name="표준 11 2" xfId="44"/>
    <cellStyle name="표준 11 3" xfId="50"/>
    <cellStyle name="표준 12" xfId="15"/>
    <cellStyle name="표준 12 2" xfId="47"/>
    <cellStyle name="표준 12 3" xfId="51"/>
    <cellStyle name="표준 13" xfId="16"/>
    <cellStyle name="표준 14" xfId="17"/>
    <cellStyle name="표준 15" xfId="18"/>
    <cellStyle name="표준 16" xfId="19"/>
    <cellStyle name="표준 17" xfId="20"/>
    <cellStyle name="표준 18" xfId="21"/>
    <cellStyle name="표준 19" xfId="22"/>
    <cellStyle name="표준 2" xfId="1"/>
    <cellStyle name="표준 20" xfId="23"/>
    <cellStyle name="표준 21" xfId="24"/>
    <cellStyle name="표준 22" xfId="25"/>
    <cellStyle name="표준 23" xfId="26"/>
    <cellStyle name="표준 24" xfId="27"/>
    <cellStyle name="표준 25" xfId="28"/>
    <cellStyle name="표준 26" xfId="29"/>
    <cellStyle name="표준 27" xfId="30"/>
    <cellStyle name="표준 28" xfId="31"/>
    <cellStyle name="표준 28 2" xfId="43"/>
    <cellStyle name="표준 29" xfId="32"/>
    <cellStyle name="표준 29 2" xfId="46"/>
    <cellStyle name="표준 3" xfId="2"/>
    <cellStyle name="표준 30" xfId="34"/>
    <cellStyle name="표준 31" xfId="35"/>
    <cellStyle name="표준 32" xfId="36"/>
    <cellStyle name="표준 33" xfId="37"/>
    <cellStyle name="표준 34" xfId="38"/>
    <cellStyle name="표준 35" xfId="40"/>
    <cellStyle name="표준 35 2" xfId="45"/>
    <cellStyle name="표준 36" xfId="41"/>
    <cellStyle name="표준 37" xfId="42"/>
    <cellStyle name="표준 37 2" xfId="48"/>
    <cellStyle name="표준 38" xfId="52"/>
    <cellStyle name="표준 4" xfId="3"/>
    <cellStyle name="표준 5" xfId="11"/>
    <cellStyle name="표준 6" xfId="4"/>
    <cellStyle name="표준 6 2" xfId="5"/>
    <cellStyle name="표준 6 3" xfId="6"/>
    <cellStyle name="표준 6 4" xfId="7"/>
    <cellStyle name="표준 6 5" xfId="8"/>
    <cellStyle name="표준 6 6" xfId="9"/>
    <cellStyle name="표준 7" xfId="39"/>
    <cellStyle name="표준 8" xfId="33"/>
    <cellStyle name="표준 9" xfId="12"/>
    <cellStyle name="표준_2013 한려대 전형계획 주요사항_작업중" xfId="10"/>
  </cellStyles>
  <dxfs count="0"/>
  <tableStyles count="0" defaultTableStyle="TableStyleMedium2" defaultPivotStyle="PivotStyleLight16"/>
  <colors>
    <mruColors>
      <color rgb="FFE4E4E4"/>
      <color rgb="FFE6E6E6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162962</xdr:colOff>
      <xdr:row>14</xdr:row>
      <xdr:rowOff>108642</xdr:rowOff>
    </xdr:from>
    <xdr:to>
      <xdr:col>4</xdr:col>
      <xdr:colOff>57150</xdr:colOff>
      <xdr:row>14</xdr:row>
      <xdr:rowOff>706170</xdr:rowOff>
    </xdr:to>
    <xdr:pic>
      <xdr:nvPicPr>
        <xdr:cNvPr id="1152" name="Picture 1027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9037" y="4690167"/>
          <a:ext cx="560938" cy="59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"/>
  <sheetViews>
    <sheetView tabSelected="1" workbookViewId="0">
      <selection activeCell="B15" sqref="B15:H15"/>
    </sheetView>
  </sheetViews>
  <sheetFormatPr defaultColWidth="7.77734375" defaultRowHeight="13.5"/>
  <cols>
    <col min="1" max="1" width="18.109375" style="1" customWidth="1"/>
    <col min="2" max="7" width="7.77734375" style="1"/>
    <col min="8" max="8" width="22.6640625" style="1" customWidth="1"/>
    <col min="9" max="16384" width="7.77734375" style="1"/>
  </cols>
  <sheetData>
    <row r="1" spans="2:13" ht="60" customHeight="1"/>
    <row r="2" spans="2:13" ht="24.75" customHeight="1" thickBot="1"/>
    <row r="3" spans="2:13" ht="40.700000000000003" customHeight="1">
      <c r="B3" s="241" t="s">
        <v>258</v>
      </c>
      <c r="C3" s="242"/>
      <c r="D3" s="242"/>
      <c r="E3" s="242"/>
      <c r="F3" s="242"/>
      <c r="G3" s="242"/>
      <c r="H3" s="243"/>
      <c r="I3" s="2"/>
      <c r="J3" s="2"/>
      <c r="K3" s="2"/>
      <c r="L3" s="2"/>
      <c r="M3" s="2"/>
    </row>
    <row r="4" spans="2:13" ht="68.45" customHeight="1" thickBot="1">
      <c r="B4" s="244" t="s">
        <v>140</v>
      </c>
      <c r="C4" s="245"/>
      <c r="D4" s="245"/>
      <c r="E4" s="245"/>
      <c r="F4" s="245"/>
      <c r="G4" s="245"/>
      <c r="H4" s="246"/>
      <c r="I4" s="2"/>
      <c r="J4" s="2"/>
      <c r="K4" s="2"/>
      <c r="L4" s="2"/>
      <c r="M4" s="2"/>
    </row>
    <row r="5" spans="2:13">
      <c r="H5" s="9"/>
    </row>
    <row r="6" spans="2:13">
      <c r="H6" s="10"/>
    </row>
    <row r="10" spans="2:13" ht="45.75" customHeight="1">
      <c r="B10" s="247" t="s">
        <v>310</v>
      </c>
      <c r="C10" s="248"/>
      <c r="D10" s="248"/>
      <c r="E10" s="248"/>
      <c r="F10" s="248"/>
      <c r="G10" s="248"/>
      <c r="H10" s="248"/>
    </row>
    <row r="15" spans="2:13" ht="60.95" customHeight="1">
      <c r="B15" s="249" t="s">
        <v>12</v>
      </c>
      <c r="C15" s="249"/>
      <c r="D15" s="249"/>
      <c r="E15" s="249"/>
      <c r="F15" s="249"/>
      <c r="G15" s="249"/>
      <c r="H15" s="249"/>
    </row>
  </sheetData>
  <mergeCells count="4">
    <mergeCell ref="B3:H3"/>
    <mergeCell ref="B4:H4"/>
    <mergeCell ref="B10:H10"/>
    <mergeCell ref="B15:H15"/>
  </mergeCells>
  <phoneticPr fontId="10" type="noConversion"/>
  <pageMargins left="0.98425196850393704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"/>
  <sheetViews>
    <sheetView topLeftCell="A13" workbookViewId="0">
      <selection activeCell="P11" sqref="P11"/>
    </sheetView>
  </sheetViews>
  <sheetFormatPr defaultRowHeight="13.5"/>
  <cols>
    <col min="1" max="1" width="3.77734375" customWidth="1"/>
    <col min="2" max="2" width="4.77734375" customWidth="1"/>
    <col min="3" max="3" width="17" customWidth="1"/>
    <col min="4" max="4" width="16.21875" customWidth="1"/>
    <col min="5" max="6" width="4.77734375" customWidth="1"/>
    <col min="7" max="7" width="3.77734375" customWidth="1"/>
    <col min="8" max="8" width="18.21875" customWidth="1"/>
    <col min="9" max="9" width="3.77734375" customWidth="1"/>
    <col min="10" max="10" width="18.21875" customWidth="1"/>
    <col min="11" max="11" width="3.77734375" customWidth="1"/>
    <col min="12" max="12" width="14.77734375" customWidth="1"/>
    <col min="13" max="13" width="4.33203125" customWidth="1"/>
    <col min="14" max="14" width="18.21875" customWidth="1"/>
    <col min="15" max="25" width="5.109375" customWidth="1"/>
    <col min="26" max="26" width="4.44140625" customWidth="1"/>
  </cols>
  <sheetData>
    <row r="1" spans="1:26" s="4" customFormat="1" ht="11.1" customHeight="1">
      <c r="A1" s="318" t="s">
        <v>259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</row>
    <row r="2" spans="1:26" s="4" customFormat="1" ht="20.100000000000001" customHeight="1">
      <c r="A2" s="257" t="s">
        <v>193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 spans="1:26" s="4" customFormat="1" ht="5.25" customHeight="1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20.100000000000001" customHeight="1">
      <c r="A4" s="334" t="s">
        <v>117</v>
      </c>
      <c r="B4" s="334" t="s">
        <v>40</v>
      </c>
      <c r="C4" s="334" t="s">
        <v>129</v>
      </c>
      <c r="D4" s="334" t="s">
        <v>72</v>
      </c>
      <c r="E4" s="334" t="s">
        <v>74</v>
      </c>
      <c r="F4" s="334" t="s">
        <v>73</v>
      </c>
      <c r="G4" s="337" t="s">
        <v>67</v>
      </c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337" t="s">
        <v>35</v>
      </c>
      <c r="S4" s="338"/>
      <c r="T4" s="337" t="s">
        <v>136</v>
      </c>
      <c r="U4" s="339"/>
      <c r="V4" s="339"/>
      <c r="W4" s="339"/>
      <c r="X4" s="339"/>
      <c r="Y4" s="338"/>
      <c r="Z4" s="334" t="s">
        <v>15</v>
      </c>
    </row>
    <row r="5" spans="1:26" ht="20.100000000000001" customHeight="1">
      <c r="A5" s="341"/>
      <c r="B5" s="341"/>
      <c r="C5" s="341"/>
      <c r="D5" s="341"/>
      <c r="E5" s="341"/>
      <c r="F5" s="341"/>
      <c r="G5" s="334" t="s">
        <v>36</v>
      </c>
      <c r="H5" s="334" t="s">
        <v>293</v>
      </c>
      <c r="I5" s="334" t="s">
        <v>294</v>
      </c>
      <c r="J5" s="334" t="s">
        <v>295</v>
      </c>
      <c r="K5" s="334" t="s">
        <v>38</v>
      </c>
      <c r="L5" s="334" t="s">
        <v>134</v>
      </c>
      <c r="M5" s="334" t="s">
        <v>298</v>
      </c>
      <c r="N5" s="334" t="s">
        <v>299</v>
      </c>
      <c r="O5" s="334" t="s">
        <v>68</v>
      </c>
      <c r="P5" s="334" t="s">
        <v>51</v>
      </c>
      <c r="Q5" s="334" t="s">
        <v>135</v>
      </c>
      <c r="R5" s="334" t="s">
        <v>69</v>
      </c>
      <c r="S5" s="334" t="s">
        <v>52</v>
      </c>
      <c r="T5" s="334" t="s">
        <v>36</v>
      </c>
      <c r="U5" s="334" t="s">
        <v>37</v>
      </c>
      <c r="V5" s="334" t="s">
        <v>38</v>
      </c>
      <c r="W5" s="334" t="s">
        <v>39</v>
      </c>
      <c r="X5" s="334" t="s">
        <v>68</v>
      </c>
      <c r="Y5" s="334" t="s">
        <v>51</v>
      </c>
      <c r="Z5" s="341"/>
    </row>
    <row r="6" spans="1:26" ht="39.950000000000003" customHeight="1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6"/>
      <c r="M6" s="335"/>
      <c r="N6" s="335"/>
      <c r="O6" s="335"/>
      <c r="P6" s="335"/>
      <c r="Q6" s="336"/>
      <c r="R6" s="335"/>
      <c r="S6" s="335"/>
      <c r="T6" s="335"/>
      <c r="U6" s="335"/>
      <c r="V6" s="335"/>
      <c r="W6" s="335"/>
      <c r="X6" s="335"/>
      <c r="Y6" s="335"/>
      <c r="Z6" s="335"/>
    </row>
    <row r="7" spans="1:26" ht="121.5" customHeight="1">
      <c r="A7" s="35">
        <v>1</v>
      </c>
      <c r="B7" s="68" t="s">
        <v>24</v>
      </c>
      <c r="C7" s="44" t="s">
        <v>194</v>
      </c>
      <c r="D7" s="117" t="s">
        <v>291</v>
      </c>
      <c r="E7" s="68" t="s">
        <v>70</v>
      </c>
      <c r="F7" s="69">
        <v>4</v>
      </c>
      <c r="G7" s="36">
        <v>30</v>
      </c>
      <c r="H7" s="231" t="s">
        <v>296</v>
      </c>
      <c r="I7" s="232">
        <v>30</v>
      </c>
      <c r="J7" s="231" t="s">
        <v>297</v>
      </c>
      <c r="K7" s="36">
        <v>30</v>
      </c>
      <c r="L7" s="121" t="s">
        <v>152</v>
      </c>
      <c r="M7" s="36">
        <v>10</v>
      </c>
      <c r="N7" s="233" t="s">
        <v>301</v>
      </c>
      <c r="O7" s="89"/>
      <c r="P7" s="89"/>
      <c r="Q7" s="89"/>
      <c r="R7" s="37" t="s">
        <v>302</v>
      </c>
      <c r="S7" s="73"/>
      <c r="T7" s="238" t="s">
        <v>21</v>
      </c>
      <c r="U7" s="239"/>
      <c r="V7" s="238" t="s">
        <v>21</v>
      </c>
      <c r="W7" s="238" t="s">
        <v>21</v>
      </c>
      <c r="X7" s="238" t="s">
        <v>21</v>
      </c>
      <c r="Y7" s="238" t="s">
        <v>21</v>
      </c>
      <c r="Z7" s="73"/>
    </row>
    <row r="8" spans="1:26" ht="121.5" customHeight="1">
      <c r="A8" s="38">
        <v>2</v>
      </c>
      <c r="B8" s="70" t="s">
        <v>24</v>
      </c>
      <c r="C8" s="45" t="s">
        <v>164</v>
      </c>
      <c r="D8" s="71" t="s">
        <v>8</v>
      </c>
      <c r="E8" s="70" t="s">
        <v>70</v>
      </c>
      <c r="F8" s="72">
        <v>4</v>
      </c>
      <c r="G8" s="39">
        <v>30</v>
      </c>
      <c r="H8" s="231" t="s">
        <v>296</v>
      </c>
      <c r="I8" s="36">
        <v>30</v>
      </c>
      <c r="J8" s="231" t="s">
        <v>297</v>
      </c>
      <c r="K8" s="39">
        <v>30</v>
      </c>
      <c r="L8" s="122" t="s">
        <v>137</v>
      </c>
      <c r="M8" s="39">
        <v>10</v>
      </c>
      <c r="N8" s="234" t="s">
        <v>300</v>
      </c>
      <c r="O8" s="90"/>
      <c r="P8" s="90"/>
      <c r="Q8" s="90"/>
      <c r="R8" s="37" t="s">
        <v>302</v>
      </c>
      <c r="S8" s="73"/>
      <c r="T8" s="240" t="s">
        <v>21</v>
      </c>
      <c r="U8" s="239"/>
      <c r="V8" s="240" t="s">
        <v>21</v>
      </c>
      <c r="W8" s="240" t="s">
        <v>21</v>
      </c>
      <c r="X8" s="240" t="s">
        <v>21</v>
      </c>
      <c r="Y8" s="240" t="s">
        <v>21</v>
      </c>
      <c r="Z8" s="73"/>
    </row>
    <row r="9" spans="1:26" ht="121.5" customHeight="1">
      <c r="A9" s="38">
        <v>3</v>
      </c>
      <c r="B9" s="70" t="s">
        <v>24</v>
      </c>
      <c r="C9" s="45" t="s">
        <v>165</v>
      </c>
      <c r="D9" s="71" t="s">
        <v>8</v>
      </c>
      <c r="E9" s="70" t="s">
        <v>70</v>
      </c>
      <c r="F9" s="72">
        <v>4</v>
      </c>
      <c r="G9" s="39">
        <v>30</v>
      </c>
      <c r="H9" s="231" t="s">
        <v>296</v>
      </c>
      <c r="I9" s="36">
        <v>30</v>
      </c>
      <c r="J9" s="231" t="s">
        <v>297</v>
      </c>
      <c r="K9" s="39">
        <v>30</v>
      </c>
      <c r="L9" s="122" t="s">
        <v>137</v>
      </c>
      <c r="M9" s="39">
        <v>10</v>
      </c>
      <c r="N9" s="235" t="s">
        <v>300</v>
      </c>
      <c r="O9" s="90"/>
      <c r="P9" s="90"/>
      <c r="Q9" s="90"/>
      <c r="R9" s="37" t="s">
        <v>302</v>
      </c>
      <c r="S9" s="73"/>
      <c r="T9" s="240" t="s">
        <v>21</v>
      </c>
      <c r="U9" s="239"/>
      <c r="V9" s="240" t="s">
        <v>21</v>
      </c>
      <c r="W9" s="240" t="s">
        <v>21</v>
      </c>
      <c r="X9" s="240" t="s">
        <v>21</v>
      </c>
      <c r="Y9" s="240" t="s">
        <v>21</v>
      </c>
      <c r="Z9" s="73"/>
    </row>
    <row r="10" spans="1:26" ht="121.5" customHeight="1">
      <c r="A10" s="38">
        <v>4</v>
      </c>
      <c r="B10" s="70" t="s">
        <v>24</v>
      </c>
      <c r="C10" s="45" t="s">
        <v>166</v>
      </c>
      <c r="D10" s="71" t="s">
        <v>8</v>
      </c>
      <c r="E10" s="70" t="s">
        <v>70</v>
      </c>
      <c r="F10" s="72">
        <v>4</v>
      </c>
      <c r="G10" s="39">
        <v>30</v>
      </c>
      <c r="H10" s="231" t="s">
        <v>296</v>
      </c>
      <c r="I10" s="36">
        <v>30</v>
      </c>
      <c r="J10" s="231" t="s">
        <v>297</v>
      </c>
      <c r="K10" s="39">
        <v>30</v>
      </c>
      <c r="L10" s="122" t="s">
        <v>137</v>
      </c>
      <c r="M10" s="39">
        <v>10</v>
      </c>
      <c r="N10" s="236" t="s">
        <v>300</v>
      </c>
      <c r="O10" s="90"/>
      <c r="P10" s="90"/>
      <c r="Q10" s="90"/>
      <c r="R10" s="37" t="s">
        <v>302</v>
      </c>
      <c r="S10" s="73"/>
      <c r="T10" s="240" t="s">
        <v>21</v>
      </c>
      <c r="U10" s="239"/>
      <c r="V10" s="240" t="s">
        <v>21</v>
      </c>
      <c r="W10" s="240" t="s">
        <v>21</v>
      </c>
      <c r="X10" s="240" t="s">
        <v>21</v>
      </c>
      <c r="Y10" s="240" t="s">
        <v>21</v>
      </c>
      <c r="Z10" s="73"/>
    </row>
    <row r="11" spans="1:26" ht="121.5" customHeight="1">
      <c r="A11" s="35">
        <v>5</v>
      </c>
      <c r="B11" s="68" t="s">
        <v>24</v>
      </c>
      <c r="C11" s="180" t="s">
        <v>286</v>
      </c>
      <c r="D11" s="117" t="s">
        <v>291</v>
      </c>
      <c r="E11" s="68" t="s">
        <v>70</v>
      </c>
      <c r="F11" s="69">
        <v>4</v>
      </c>
      <c r="G11" s="36">
        <v>30</v>
      </c>
      <c r="H11" s="231" t="s">
        <v>296</v>
      </c>
      <c r="I11" s="232">
        <v>30</v>
      </c>
      <c r="J11" s="231" t="s">
        <v>297</v>
      </c>
      <c r="K11" s="36">
        <v>30</v>
      </c>
      <c r="L11" s="121" t="s">
        <v>137</v>
      </c>
      <c r="M11" s="36">
        <v>10</v>
      </c>
      <c r="N11" s="237" t="s">
        <v>300</v>
      </c>
      <c r="O11" s="89"/>
      <c r="P11" s="89"/>
      <c r="Q11" s="89"/>
      <c r="R11" s="37" t="s">
        <v>302</v>
      </c>
      <c r="S11" s="73"/>
      <c r="T11" s="238" t="s">
        <v>21</v>
      </c>
      <c r="U11" s="239"/>
      <c r="V11" s="238" t="s">
        <v>21</v>
      </c>
      <c r="W11" s="238" t="s">
        <v>21</v>
      </c>
      <c r="X11" s="238" t="s">
        <v>21</v>
      </c>
      <c r="Y11" s="238" t="s">
        <v>21</v>
      </c>
      <c r="Z11" s="73"/>
    </row>
  </sheetData>
  <mergeCells count="31">
    <mergeCell ref="Z4:Z6"/>
    <mergeCell ref="A1:Z1"/>
    <mergeCell ref="A2:Z2"/>
    <mergeCell ref="A4:A6"/>
    <mergeCell ref="B4:B6"/>
    <mergeCell ref="C4:C6"/>
    <mergeCell ref="D4:D6"/>
    <mergeCell ref="E4:E6"/>
    <mergeCell ref="G5:G6"/>
    <mergeCell ref="F4:F6"/>
    <mergeCell ref="T4:Y4"/>
    <mergeCell ref="Y5:Y6"/>
    <mergeCell ref="P5:P6"/>
    <mergeCell ref="T5:T6"/>
    <mergeCell ref="U5:U6"/>
    <mergeCell ref="V5:V6"/>
    <mergeCell ref="W5:W6"/>
    <mergeCell ref="X5:X6"/>
    <mergeCell ref="Q5:Q6"/>
    <mergeCell ref="M5:M6"/>
    <mergeCell ref="R4:S4"/>
    <mergeCell ref="R5:R6"/>
    <mergeCell ref="S5:S6"/>
    <mergeCell ref="G4:Q4"/>
    <mergeCell ref="H5:H6"/>
    <mergeCell ref="I5:I6"/>
    <mergeCell ref="J5:J6"/>
    <mergeCell ref="K5:K6"/>
    <mergeCell ref="O5:O6"/>
    <mergeCell ref="L5:L6"/>
    <mergeCell ref="N5:N6"/>
  </mergeCells>
  <phoneticPr fontId="10" type="noConversion"/>
  <pageMargins left="0.78740157480314965" right="0.27559055118110237" top="0.78740157480314965" bottom="0.78740157480314965" header="0.39370078740157483" footer="0.39370078740157483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A2" sqref="A2:G2"/>
    </sheetView>
  </sheetViews>
  <sheetFormatPr defaultRowHeight="13.5"/>
  <cols>
    <col min="1" max="1" width="3.77734375" customWidth="1"/>
    <col min="2" max="2" width="4.77734375" customWidth="1"/>
    <col min="3" max="3" width="20.77734375" customWidth="1"/>
    <col min="4" max="4" width="6.77734375" customWidth="1"/>
    <col min="5" max="5" width="5.77734375" customWidth="1"/>
    <col min="6" max="6" width="6.44140625" customWidth="1"/>
    <col min="7" max="7" width="50.77734375" customWidth="1"/>
  </cols>
  <sheetData>
    <row r="1" spans="1:9" s="4" customFormat="1" ht="12.2" customHeight="1">
      <c r="A1" s="348" t="s">
        <v>259</v>
      </c>
      <c r="B1" s="348"/>
      <c r="C1" s="348"/>
      <c r="D1" s="348"/>
      <c r="E1" s="348"/>
      <c r="F1" s="348"/>
      <c r="G1" s="348"/>
    </row>
    <row r="2" spans="1:9" s="4" customFormat="1" ht="20.100000000000001" customHeight="1">
      <c r="A2" s="357" t="s">
        <v>209</v>
      </c>
      <c r="B2" s="357"/>
      <c r="C2" s="357"/>
      <c r="D2" s="357"/>
      <c r="E2" s="357"/>
      <c r="F2" s="357"/>
      <c r="G2" s="357"/>
      <c r="H2" s="7"/>
      <c r="I2" s="7"/>
    </row>
    <row r="3" spans="1:9" s="5" customFormat="1" ht="4.1500000000000004" customHeight="1">
      <c r="A3" s="41" t="s">
        <v>21</v>
      </c>
      <c r="B3" s="41"/>
      <c r="C3" s="41"/>
      <c r="D3" s="41"/>
      <c r="E3" s="41"/>
      <c r="F3" s="41"/>
      <c r="G3" s="41"/>
    </row>
    <row r="4" spans="1:9" ht="24.95" customHeight="1">
      <c r="A4" s="349" t="s">
        <v>138</v>
      </c>
      <c r="B4" s="349" t="s">
        <v>40</v>
      </c>
      <c r="C4" s="349" t="s">
        <v>139</v>
      </c>
      <c r="D4" s="349" t="s">
        <v>14</v>
      </c>
      <c r="E4" s="349" t="s">
        <v>59</v>
      </c>
      <c r="F4" s="349" t="s">
        <v>75</v>
      </c>
      <c r="G4" s="349" t="s">
        <v>309</v>
      </c>
    </row>
    <row r="5" spans="1:9" ht="24.95" customHeight="1">
      <c r="A5" s="350"/>
      <c r="B5" s="350"/>
      <c r="C5" s="350"/>
      <c r="D5" s="350"/>
      <c r="E5" s="350"/>
      <c r="F5" s="350"/>
      <c r="G5" s="350"/>
    </row>
    <row r="6" spans="1:9" ht="45" customHeight="1">
      <c r="A6" s="74">
        <v>1</v>
      </c>
      <c r="B6" s="75" t="s">
        <v>20</v>
      </c>
      <c r="C6" s="42" t="s">
        <v>172</v>
      </c>
      <c r="D6" s="76">
        <v>156</v>
      </c>
      <c r="E6" s="91"/>
      <c r="F6" s="93" t="s">
        <v>21</v>
      </c>
      <c r="G6" s="94" t="s">
        <v>303</v>
      </c>
    </row>
    <row r="7" spans="1:9" ht="45" customHeight="1">
      <c r="A7" s="74">
        <v>2</v>
      </c>
      <c r="B7" s="75" t="s">
        <v>20</v>
      </c>
      <c r="C7" s="220" t="s">
        <v>283</v>
      </c>
      <c r="D7" s="76">
        <v>12</v>
      </c>
      <c r="E7" s="91"/>
      <c r="F7" s="93" t="s">
        <v>21</v>
      </c>
      <c r="G7" s="94" t="s">
        <v>304</v>
      </c>
    </row>
    <row r="8" spans="1:9" ht="24.95" customHeight="1">
      <c r="A8" s="351" t="s">
        <v>143</v>
      </c>
      <c r="B8" s="352"/>
      <c r="C8" s="353"/>
      <c r="D8" s="76">
        <f>SUM(D6:D7)</f>
        <v>168</v>
      </c>
      <c r="E8" s="354"/>
      <c r="F8" s="355"/>
      <c r="G8" s="356"/>
    </row>
    <row r="9" spans="1:9" ht="45" customHeight="1">
      <c r="A9" s="77">
        <v>3</v>
      </c>
      <c r="B9" s="78" t="s">
        <v>24</v>
      </c>
      <c r="C9" s="44" t="s">
        <v>174</v>
      </c>
      <c r="D9" s="79">
        <v>37</v>
      </c>
      <c r="E9" s="92"/>
      <c r="F9" s="95" t="s">
        <v>21</v>
      </c>
      <c r="G9" s="94" t="s">
        <v>303</v>
      </c>
    </row>
    <row r="10" spans="1:9" ht="24.95" customHeight="1">
      <c r="A10" s="358" t="s">
        <v>143</v>
      </c>
      <c r="B10" s="359"/>
      <c r="C10" s="360"/>
      <c r="D10" s="112">
        <f>SUM(D9:D9)</f>
        <v>37</v>
      </c>
      <c r="E10" s="361"/>
      <c r="F10" s="362"/>
      <c r="G10" s="363"/>
    </row>
    <row r="11" spans="1:9" ht="24.95" customHeight="1">
      <c r="A11" s="342" t="s">
        <v>144</v>
      </c>
      <c r="B11" s="343"/>
      <c r="C11" s="344"/>
      <c r="D11" s="113">
        <f>D8+D10</f>
        <v>205</v>
      </c>
      <c r="E11" s="345"/>
      <c r="F11" s="346"/>
      <c r="G11" s="347"/>
    </row>
  </sheetData>
  <mergeCells count="15">
    <mergeCell ref="A11:C11"/>
    <mergeCell ref="E11:G11"/>
    <mergeCell ref="A1:G1"/>
    <mergeCell ref="G4:G5"/>
    <mergeCell ref="A8:C8"/>
    <mergeCell ref="E8:G8"/>
    <mergeCell ref="A4:A5"/>
    <mergeCell ref="B4:B5"/>
    <mergeCell ref="C4:C5"/>
    <mergeCell ref="D4:D5"/>
    <mergeCell ref="E4:E5"/>
    <mergeCell ref="F4:F5"/>
    <mergeCell ref="A2:G2"/>
    <mergeCell ref="A10:C10"/>
    <mergeCell ref="E10:G10"/>
  </mergeCells>
  <phoneticPr fontId="10" type="noConversion"/>
  <pageMargins left="0.78740157480314965" right="0.39370078740157483" top="0.78740157480314965" bottom="0.78740157480314965" header="0.39370078740157483" footer="0.3937007874015748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A2" sqref="A2:H2"/>
    </sheetView>
  </sheetViews>
  <sheetFormatPr defaultRowHeight="13.5"/>
  <cols>
    <col min="1" max="1" width="3.77734375" customWidth="1"/>
    <col min="2" max="2" width="4.77734375" customWidth="1"/>
    <col min="3" max="3" width="17.77734375" customWidth="1"/>
    <col min="4" max="4" width="6.77734375" customWidth="1"/>
    <col min="5" max="5" width="5.77734375" customWidth="1"/>
    <col min="6" max="6" width="30.77734375" customWidth="1"/>
    <col min="7" max="7" width="60" customWidth="1"/>
    <col min="8" max="8" width="6" customWidth="1"/>
  </cols>
  <sheetData>
    <row r="1" spans="1:8" s="4" customFormat="1" ht="12.2" customHeight="1">
      <c r="A1" s="376" t="s">
        <v>259</v>
      </c>
      <c r="B1" s="376"/>
      <c r="C1" s="376"/>
      <c r="D1" s="376"/>
      <c r="E1" s="376"/>
      <c r="F1" s="376"/>
      <c r="G1" s="376"/>
      <c r="H1" s="376"/>
    </row>
    <row r="2" spans="1:8" s="4" customFormat="1" ht="20.100000000000001" customHeight="1">
      <c r="A2" s="377" t="s">
        <v>210</v>
      </c>
      <c r="B2" s="377"/>
      <c r="C2" s="377"/>
      <c r="D2" s="377"/>
      <c r="E2" s="377"/>
      <c r="F2" s="377"/>
      <c r="G2" s="377"/>
      <c r="H2" s="377"/>
    </row>
    <row r="3" spans="1:8" s="5" customFormat="1" ht="4.1500000000000004" customHeight="1">
      <c r="A3" s="40" t="s">
        <v>21</v>
      </c>
      <c r="B3" s="40"/>
      <c r="C3" s="40"/>
      <c r="D3" s="40"/>
      <c r="E3" s="40"/>
      <c r="F3" s="40"/>
      <c r="G3" s="40"/>
      <c r="H3" s="41"/>
    </row>
    <row r="4" spans="1:8" ht="20.100000000000001" customHeight="1">
      <c r="A4" s="378" t="s">
        <v>53</v>
      </c>
      <c r="B4" s="378" t="s">
        <v>195</v>
      </c>
      <c r="C4" s="378" t="s">
        <v>196</v>
      </c>
      <c r="D4" s="378" t="s">
        <v>14</v>
      </c>
      <c r="E4" s="378" t="s">
        <v>59</v>
      </c>
      <c r="F4" s="378" t="s">
        <v>197</v>
      </c>
      <c r="G4" s="378" t="s">
        <v>198</v>
      </c>
      <c r="H4" s="378" t="s">
        <v>15</v>
      </c>
    </row>
    <row r="5" spans="1:8" ht="20.100000000000001" customHeight="1">
      <c r="A5" s="379"/>
      <c r="B5" s="379"/>
      <c r="C5" s="379"/>
      <c r="D5" s="379"/>
      <c r="E5" s="379"/>
      <c r="F5" s="379"/>
      <c r="G5" s="379"/>
      <c r="H5" s="379"/>
    </row>
    <row r="6" spans="1:8" ht="147" customHeight="1">
      <c r="A6" s="124">
        <v>1</v>
      </c>
      <c r="B6" s="125" t="s">
        <v>20</v>
      </c>
      <c r="C6" s="126" t="s">
        <v>159</v>
      </c>
      <c r="D6" s="127">
        <v>3</v>
      </c>
      <c r="E6" s="128"/>
      <c r="F6" s="147" t="s">
        <v>199</v>
      </c>
      <c r="G6" s="150" t="s">
        <v>305</v>
      </c>
      <c r="H6" s="129" t="s">
        <v>21</v>
      </c>
    </row>
    <row r="7" spans="1:8" ht="147" customHeight="1">
      <c r="A7" s="130">
        <v>2</v>
      </c>
      <c r="B7" s="131" t="s">
        <v>20</v>
      </c>
      <c r="C7" s="126" t="s">
        <v>160</v>
      </c>
      <c r="D7" s="132">
        <v>2</v>
      </c>
      <c r="E7" s="133"/>
      <c r="F7" s="148" t="s">
        <v>200</v>
      </c>
      <c r="G7" s="123" t="s">
        <v>306</v>
      </c>
      <c r="H7" s="134" t="s">
        <v>21</v>
      </c>
    </row>
    <row r="8" spans="1:8" ht="147" customHeight="1">
      <c r="A8" s="130">
        <v>3</v>
      </c>
      <c r="B8" s="131" t="s">
        <v>20</v>
      </c>
      <c r="C8" s="126" t="s">
        <v>162</v>
      </c>
      <c r="D8" s="132">
        <v>4</v>
      </c>
      <c r="E8" s="133"/>
      <c r="F8" s="149" t="s">
        <v>201</v>
      </c>
      <c r="G8" s="123" t="s">
        <v>307</v>
      </c>
      <c r="H8" s="134"/>
    </row>
    <row r="9" spans="1:8" ht="20.100000000000001" customHeight="1">
      <c r="A9" s="364" t="s">
        <v>202</v>
      </c>
      <c r="B9" s="365"/>
      <c r="C9" s="366"/>
      <c r="D9" s="135">
        <f>SUM(D6:D8)</f>
        <v>9</v>
      </c>
      <c r="E9" s="367"/>
      <c r="F9" s="368"/>
      <c r="G9" s="368"/>
      <c r="H9" s="369"/>
    </row>
    <row r="10" spans="1:8" ht="147" customHeight="1">
      <c r="A10" s="136">
        <v>4</v>
      </c>
      <c r="B10" s="137" t="s">
        <v>24</v>
      </c>
      <c r="C10" s="138" t="s">
        <v>164</v>
      </c>
      <c r="D10" s="139" t="s">
        <v>203</v>
      </c>
      <c r="E10" s="140"/>
      <c r="F10" s="147" t="s">
        <v>204</v>
      </c>
      <c r="G10" s="150" t="s">
        <v>305</v>
      </c>
      <c r="H10" s="141" t="s">
        <v>21</v>
      </c>
    </row>
    <row r="11" spans="1:8" ht="147" customHeight="1">
      <c r="A11" s="142">
        <v>5</v>
      </c>
      <c r="B11" s="143" t="s">
        <v>24</v>
      </c>
      <c r="C11" s="138" t="s">
        <v>165</v>
      </c>
      <c r="D11" s="139" t="s">
        <v>203</v>
      </c>
      <c r="E11" s="144"/>
      <c r="F11" s="148" t="s">
        <v>205</v>
      </c>
      <c r="G11" s="123" t="s">
        <v>306</v>
      </c>
      <c r="H11" s="145" t="s">
        <v>21</v>
      </c>
    </row>
    <row r="12" spans="1:8" ht="147" customHeight="1">
      <c r="A12" s="142">
        <v>6</v>
      </c>
      <c r="B12" s="143" t="s">
        <v>24</v>
      </c>
      <c r="C12" s="138" t="s">
        <v>166</v>
      </c>
      <c r="D12" s="139" t="s">
        <v>203</v>
      </c>
      <c r="E12" s="144"/>
      <c r="F12" s="149" t="s">
        <v>206</v>
      </c>
      <c r="G12" s="123" t="s">
        <v>308</v>
      </c>
      <c r="H12" s="134"/>
    </row>
    <row r="13" spans="1:8" ht="20.100000000000001" customHeight="1">
      <c r="A13" s="370" t="s">
        <v>207</v>
      </c>
      <c r="B13" s="371"/>
      <c r="C13" s="372"/>
      <c r="D13" s="146" t="s">
        <v>203</v>
      </c>
      <c r="E13" s="373"/>
      <c r="F13" s="374"/>
      <c r="G13" s="374"/>
      <c r="H13" s="375"/>
    </row>
    <row r="14" spans="1:8" ht="20.100000000000001" customHeight="1">
      <c r="A14" s="370" t="s">
        <v>208</v>
      </c>
      <c r="B14" s="371"/>
      <c r="C14" s="372"/>
      <c r="D14" s="135">
        <f>D9</f>
        <v>9</v>
      </c>
      <c r="E14" s="373"/>
      <c r="F14" s="374"/>
      <c r="G14" s="374"/>
      <c r="H14" s="375"/>
    </row>
  </sheetData>
  <mergeCells count="16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A9:C9"/>
    <mergeCell ref="E9:H9"/>
    <mergeCell ref="A13:C13"/>
    <mergeCell ref="E13:H13"/>
    <mergeCell ref="A14:C14"/>
    <mergeCell ref="E14:H14"/>
  </mergeCells>
  <phoneticPr fontId="10" type="noConversion"/>
  <pageMargins left="0.78740157480314965" right="0.39370078740157483" top="0.78740157480314965" bottom="0.78740157480314965" header="0.39370078740157483" footer="0.39370078740157483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:F2"/>
    </sheetView>
  </sheetViews>
  <sheetFormatPr defaultRowHeight="13.5"/>
  <cols>
    <col min="1" max="1" width="6.88671875" customWidth="1"/>
    <col min="2" max="4" width="15.6640625" customWidth="1"/>
    <col min="5" max="5" width="17.88671875" customWidth="1"/>
  </cols>
  <sheetData>
    <row r="1" spans="1:6" s="4" customFormat="1" ht="11.1" customHeight="1">
      <c r="A1" s="250" t="s">
        <v>259</v>
      </c>
      <c r="B1" s="250"/>
      <c r="C1" s="250"/>
      <c r="D1" s="250"/>
      <c r="E1" s="250"/>
      <c r="F1" s="250"/>
    </row>
    <row r="2" spans="1:6" s="4" customFormat="1" ht="20.100000000000001" customHeight="1">
      <c r="A2" s="251" t="s">
        <v>215</v>
      </c>
      <c r="B2" s="251"/>
      <c r="C2" s="251"/>
      <c r="D2" s="251"/>
      <c r="E2" s="251"/>
      <c r="F2" s="251"/>
    </row>
    <row r="3" spans="1:6" s="4" customFormat="1" ht="6.2" customHeight="1">
      <c r="A3" s="8" t="s">
        <v>21</v>
      </c>
      <c r="B3" s="8"/>
      <c r="C3" s="8"/>
      <c r="D3" s="8"/>
      <c r="E3" s="8"/>
      <c r="F3" s="8"/>
    </row>
    <row r="4" spans="1:6" ht="20.100000000000001" customHeight="1">
      <c r="A4" s="252" t="s">
        <v>216</v>
      </c>
      <c r="B4" s="254" t="s">
        <v>81</v>
      </c>
      <c r="C4" s="255"/>
      <c r="D4" s="252" t="s">
        <v>82</v>
      </c>
      <c r="E4" s="252" t="s">
        <v>1</v>
      </c>
      <c r="F4" s="252" t="s">
        <v>83</v>
      </c>
    </row>
    <row r="5" spans="1:6" ht="20.100000000000001" customHeight="1">
      <c r="A5" s="253"/>
      <c r="B5" s="151" t="s">
        <v>0</v>
      </c>
      <c r="C5" s="151" t="s">
        <v>84</v>
      </c>
      <c r="D5" s="253"/>
      <c r="E5" s="253"/>
      <c r="F5" s="253"/>
    </row>
    <row r="6" spans="1:6" ht="20.100000000000001" customHeight="1">
      <c r="A6" s="98" t="s">
        <v>49</v>
      </c>
      <c r="B6" s="98" t="s">
        <v>56</v>
      </c>
      <c r="C6" s="108" t="s">
        <v>85</v>
      </c>
      <c r="D6" s="152" t="s">
        <v>217</v>
      </c>
      <c r="E6" s="99" t="s">
        <v>218</v>
      </c>
      <c r="F6" s="98" t="s">
        <v>16</v>
      </c>
    </row>
    <row r="7" spans="1:6" ht="20.100000000000001" customHeight="1">
      <c r="A7" s="100" t="s">
        <v>219</v>
      </c>
      <c r="B7" s="100" t="s">
        <v>56</v>
      </c>
      <c r="C7" s="109" t="s">
        <v>86</v>
      </c>
      <c r="D7" s="153" t="s">
        <v>220</v>
      </c>
      <c r="E7" s="101" t="s">
        <v>221</v>
      </c>
      <c r="F7" s="100" t="s">
        <v>17</v>
      </c>
    </row>
    <row r="8" spans="1:6" ht="20.100000000000001" customHeight="1">
      <c r="A8" s="100" t="s">
        <v>222</v>
      </c>
      <c r="B8" s="100" t="s">
        <v>56</v>
      </c>
      <c r="C8" s="109" t="s">
        <v>87</v>
      </c>
      <c r="D8" s="153" t="s">
        <v>223</v>
      </c>
      <c r="E8" s="101" t="s">
        <v>224</v>
      </c>
      <c r="F8" s="100" t="s">
        <v>17</v>
      </c>
    </row>
    <row r="9" spans="1:6" ht="20.100000000000001" customHeight="1">
      <c r="A9" s="100" t="s">
        <v>225</v>
      </c>
      <c r="B9" s="100" t="s">
        <v>57</v>
      </c>
      <c r="C9" s="109" t="s">
        <v>88</v>
      </c>
      <c r="D9" s="153" t="s">
        <v>89</v>
      </c>
      <c r="E9" s="101" t="s">
        <v>226</v>
      </c>
      <c r="F9" s="100" t="s">
        <v>16</v>
      </c>
    </row>
    <row r="10" spans="1:6" ht="20.100000000000001" customHeight="1">
      <c r="A10" s="100" t="s">
        <v>227</v>
      </c>
      <c r="B10" s="100" t="s">
        <v>57</v>
      </c>
      <c r="C10" s="109" t="s">
        <v>90</v>
      </c>
      <c r="D10" s="153" t="s">
        <v>91</v>
      </c>
      <c r="E10" s="101" t="s">
        <v>228</v>
      </c>
      <c r="F10" s="100" t="s">
        <v>16</v>
      </c>
    </row>
    <row r="11" spans="1:6" ht="20.100000000000001" customHeight="1">
      <c r="A11" s="100" t="s">
        <v>229</v>
      </c>
      <c r="B11" s="100" t="s">
        <v>57</v>
      </c>
      <c r="C11" s="109" t="s">
        <v>92</v>
      </c>
      <c r="D11" s="153" t="s">
        <v>93</v>
      </c>
      <c r="E11" s="101" t="s">
        <v>230</v>
      </c>
      <c r="F11" s="100" t="s">
        <v>16</v>
      </c>
    </row>
    <row r="12" spans="1:6" ht="20.100000000000001" customHeight="1">
      <c r="A12" s="100" t="s">
        <v>231</v>
      </c>
      <c r="B12" s="100" t="s">
        <v>57</v>
      </c>
      <c r="C12" s="109" t="s">
        <v>94</v>
      </c>
      <c r="D12" s="153" t="s">
        <v>95</v>
      </c>
      <c r="E12" s="101" t="s">
        <v>232</v>
      </c>
      <c r="F12" s="100" t="s">
        <v>16</v>
      </c>
    </row>
    <row r="13" spans="1:6" ht="20.100000000000001" customHeight="1">
      <c r="A13" s="100" t="s">
        <v>233</v>
      </c>
      <c r="B13" s="100" t="s">
        <v>55</v>
      </c>
      <c r="C13" s="109" t="s">
        <v>96</v>
      </c>
      <c r="D13" s="153" t="s">
        <v>97</v>
      </c>
      <c r="E13" s="101" t="s">
        <v>234</v>
      </c>
      <c r="F13" s="100" t="s">
        <v>16</v>
      </c>
    </row>
    <row r="14" spans="1:6" ht="20.100000000000001" customHeight="1">
      <c r="A14" s="100" t="s">
        <v>235</v>
      </c>
      <c r="B14" s="100" t="s">
        <v>54</v>
      </c>
      <c r="C14" s="109" t="s">
        <v>98</v>
      </c>
      <c r="D14" s="153" t="s">
        <v>236</v>
      </c>
      <c r="E14" s="101" t="s">
        <v>237</v>
      </c>
      <c r="F14" s="100" t="s">
        <v>17</v>
      </c>
    </row>
  </sheetData>
  <mergeCells count="7">
    <mergeCell ref="A1:F1"/>
    <mergeCell ref="A2:F2"/>
    <mergeCell ref="A4:A5"/>
    <mergeCell ref="B4:C4"/>
    <mergeCell ref="D4:D5"/>
    <mergeCell ref="E4:E5"/>
    <mergeCell ref="F4:F5"/>
  </mergeCells>
  <phoneticPr fontId="1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A2" sqref="A2:F2"/>
    </sheetView>
  </sheetViews>
  <sheetFormatPr defaultRowHeight="13.5"/>
  <cols>
    <col min="1" max="1" width="7.88671875" customWidth="1"/>
    <col min="2" max="2" width="8.77734375" style="6" customWidth="1"/>
    <col min="3" max="3" width="20.5546875" style="6" customWidth="1"/>
    <col min="4" max="4" width="22" style="6" customWidth="1"/>
    <col min="5" max="5" width="25.88671875" style="6" customWidth="1"/>
    <col min="6" max="6" width="40.77734375" customWidth="1"/>
  </cols>
  <sheetData>
    <row r="1" spans="1:6" s="4" customFormat="1" ht="11.1" customHeight="1">
      <c r="A1" s="256" t="s">
        <v>259</v>
      </c>
      <c r="B1" s="256"/>
      <c r="C1" s="256"/>
      <c r="D1" s="256"/>
      <c r="E1" s="256"/>
      <c r="F1" s="256"/>
    </row>
    <row r="2" spans="1:6" s="4" customFormat="1" ht="20.100000000000001" customHeight="1">
      <c r="A2" s="257" t="s">
        <v>99</v>
      </c>
      <c r="B2" s="257"/>
      <c r="C2" s="257"/>
      <c r="D2" s="257"/>
      <c r="E2" s="257"/>
      <c r="F2" s="257"/>
    </row>
    <row r="3" spans="1:6" s="4" customFormat="1" ht="6.2" customHeight="1">
      <c r="A3" s="13"/>
      <c r="B3" s="29"/>
      <c r="C3" s="29"/>
      <c r="D3" s="29"/>
      <c r="E3" s="29"/>
      <c r="F3" s="13"/>
    </row>
    <row r="4" spans="1:6" ht="30" customHeight="1">
      <c r="A4" s="102" t="s">
        <v>278</v>
      </c>
      <c r="B4" s="102" t="s">
        <v>100</v>
      </c>
      <c r="C4" s="102" t="s">
        <v>101</v>
      </c>
      <c r="D4" s="102" t="s">
        <v>102</v>
      </c>
      <c r="E4" s="102" t="s">
        <v>103</v>
      </c>
      <c r="F4" s="102" t="s">
        <v>116</v>
      </c>
    </row>
    <row r="5" spans="1:6" ht="35.1" customHeight="1">
      <c r="A5" s="103" t="s">
        <v>268</v>
      </c>
      <c r="B5" s="105" t="s">
        <v>104</v>
      </c>
      <c r="C5" s="104" t="s">
        <v>105</v>
      </c>
      <c r="D5" s="104" t="s">
        <v>106</v>
      </c>
      <c r="E5" s="104" t="s">
        <v>168</v>
      </c>
      <c r="F5" s="104" t="s">
        <v>171</v>
      </c>
    </row>
    <row r="6" spans="1:6" ht="35.1" customHeight="1">
      <c r="A6" s="105" t="s">
        <v>269</v>
      </c>
      <c r="B6" s="105" t="s">
        <v>104</v>
      </c>
      <c r="C6" s="106" t="s">
        <v>107</v>
      </c>
      <c r="D6" s="106" t="s">
        <v>108</v>
      </c>
      <c r="E6" s="106" t="s">
        <v>153</v>
      </c>
      <c r="F6" s="106" t="s">
        <v>22</v>
      </c>
    </row>
    <row r="7" spans="1:6" ht="35.1" customHeight="1">
      <c r="A7" s="105" t="s">
        <v>270</v>
      </c>
      <c r="B7" s="105" t="s">
        <v>104</v>
      </c>
      <c r="C7" s="106" t="s">
        <v>109</v>
      </c>
      <c r="D7" s="106" t="s">
        <v>110</v>
      </c>
      <c r="E7" s="106" t="s">
        <v>154</v>
      </c>
      <c r="F7" s="106" t="s">
        <v>23</v>
      </c>
    </row>
    <row r="8" spans="1:6" ht="35.1" customHeight="1">
      <c r="A8" s="105" t="s">
        <v>271</v>
      </c>
      <c r="B8" s="105" t="s">
        <v>104</v>
      </c>
      <c r="C8" s="106" t="s">
        <v>111</v>
      </c>
      <c r="D8" s="106" t="s">
        <v>112</v>
      </c>
      <c r="E8" s="106" t="s">
        <v>155</v>
      </c>
      <c r="F8" s="106" t="s">
        <v>113</v>
      </c>
    </row>
    <row r="9" spans="1:6" ht="35.1" customHeight="1">
      <c r="A9" s="203" t="s">
        <v>272</v>
      </c>
      <c r="B9" s="203" t="s">
        <v>104</v>
      </c>
      <c r="C9" s="204" t="s">
        <v>260</v>
      </c>
      <c r="D9" s="204" t="s">
        <v>261</v>
      </c>
      <c r="E9" s="204" t="s">
        <v>262</v>
      </c>
      <c r="F9" s="204" t="s">
        <v>263</v>
      </c>
    </row>
    <row r="10" spans="1:6" ht="35.1" customHeight="1">
      <c r="A10" s="105" t="s">
        <v>273</v>
      </c>
      <c r="B10" s="105" t="s">
        <v>114</v>
      </c>
      <c r="C10" s="106" t="s">
        <v>105</v>
      </c>
      <c r="D10" s="106" t="s">
        <v>106</v>
      </c>
      <c r="E10" s="106" t="s">
        <v>169</v>
      </c>
      <c r="F10" s="106" t="s">
        <v>170</v>
      </c>
    </row>
    <row r="11" spans="1:6" ht="35.1" customHeight="1">
      <c r="A11" s="105" t="s">
        <v>274</v>
      </c>
      <c r="B11" s="105" t="s">
        <v>114</v>
      </c>
      <c r="C11" s="106" t="s">
        <v>107</v>
      </c>
      <c r="D11" s="106" t="s">
        <v>108</v>
      </c>
      <c r="E11" s="106" t="s">
        <v>156</v>
      </c>
      <c r="F11" s="106" t="s">
        <v>42</v>
      </c>
    </row>
    <row r="12" spans="1:6" ht="35.1" customHeight="1">
      <c r="A12" s="105" t="s">
        <v>275</v>
      </c>
      <c r="B12" s="105" t="s">
        <v>114</v>
      </c>
      <c r="C12" s="106" t="s">
        <v>109</v>
      </c>
      <c r="D12" s="106" t="s">
        <v>110</v>
      </c>
      <c r="E12" s="106" t="s">
        <v>157</v>
      </c>
      <c r="F12" s="106" t="s">
        <v>43</v>
      </c>
    </row>
    <row r="13" spans="1:6" ht="35.1" customHeight="1">
      <c r="A13" s="105" t="s">
        <v>276</v>
      </c>
      <c r="B13" s="105" t="s">
        <v>114</v>
      </c>
      <c r="C13" s="106" t="s">
        <v>111</v>
      </c>
      <c r="D13" s="106" t="s">
        <v>112</v>
      </c>
      <c r="E13" s="106" t="s">
        <v>158</v>
      </c>
      <c r="F13" s="106" t="s">
        <v>115</v>
      </c>
    </row>
    <row r="14" spans="1:6" ht="35.1" customHeight="1">
      <c r="A14" s="203" t="s">
        <v>277</v>
      </c>
      <c r="B14" s="203" t="s">
        <v>264</v>
      </c>
      <c r="C14" s="204" t="s">
        <v>265</v>
      </c>
      <c r="D14" s="204" t="s">
        <v>266</v>
      </c>
      <c r="E14" s="204" t="s">
        <v>267</v>
      </c>
      <c r="F14" s="204" t="s">
        <v>263</v>
      </c>
    </row>
  </sheetData>
  <mergeCells count="2">
    <mergeCell ref="A1:F1"/>
    <mergeCell ref="A2:F2"/>
  </mergeCells>
  <phoneticPr fontId="10" type="noConversion"/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A2" sqref="A2:L2"/>
    </sheetView>
  </sheetViews>
  <sheetFormatPr defaultRowHeight="13.5"/>
  <cols>
    <col min="1" max="1" width="4.77734375" customWidth="1"/>
    <col min="2" max="2" width="10.77734375" customWidth="1"/>
    <col min="3" max="3" width="18.77734375" customWidth="1"/>
    <col min="4" max="5" width="4.77734375" customWidth="1"/>
    <col min="6" max="8" width="7.77734375" customWidth="1"/>
    <col min="9" max="9" width="8.77734375" customWidth="1"/>
    <col min="10" max="12" width="7.77734375" customWidth="1"/>
  </cols>
  <sheetData>
    <row r="1" spans="1:12" s="4" customFormat="1" ht="11.1" customHeight="1">
      <c r="A1" s="250" t="s">
        <v>279</v>
      </c>
      <c r="B1" s="250"/>
      <c r="C1" s="250"/>
      <c r="D1" s="250"/>
      <c r="E1" s="250"/>
      <c r="F1" s="250"/>
      <c r="G1" s="250"/>
      <c r="H1" s="250"/>
      <c r="I1" s="250"/>
      <c r="J1" s="261"/>
      <c r="K1" s="261"/>
      <c r="L1" s="261"/>
    </row>
    <row r="2" spans="1:12" s="4" customFormat="1" ht="20.100000000000001" customHeight="1">
      <c r="A2" s="251" t="s">
        <v>238</v>
      </c>
      <c r="B2" s="251"/>
      <c r="C2" s="251"/>
      <c r="D2" s="251"/>
      <c r="E2" s="251"/>
      <c r="F2" s="251"/>
      <c r="G2" s="251"/>
      <c r="H2" s="251"/>
      <c r="I2" s="251"/>
      <c r="J2" s="261"/>
      <c r="K2" s="261"/>
      <c r="L2" s="261"/>
    </row>
    <row r="3" spans="1:12" s="4" customFormat="1" ht="6.2" customHeight="1">
      <c r="A3" s="8" t="s">
        <v>21</v>
      </c>
      <c r="B3" s="8"/>
      <c r="C3" s="8"/>
      <c r="D3" s="8"/>
      <c r="E3" s="8"/>
      <c r="F3" s="8"/>
      <c r="G3" s="8"/>
      <c r="H3" s="8"/>
    </row>
    <row r="4" spans="1:12" ht="20.100000000000001" customHeight="1">
      <c r="A4" s="262" t="s">
        <v>216</v>
      </c>
      <c r="B4" s="262" t="s">
        <v>0</v>
      </c>
      <c r="C4" s="262" t="s">
        <v>1</v>
      </c>
      <c r="D4" s="262" t="s">
        <v>2</v>
      </c>
      <c r="E4" s="262" t="s">
        <v>281</v>
      </c>
      <c r="F4" s="264" t="s">
        <v>3</v>
      </c>
      <c r="G4" s="265"/>
      <c r="H4" s="266"/>
      <c r="I4" s="262" t="s">
        <v>280</v>
      </c>
      <c r="J4" s="264" t="s">
        <v>239</v>
      </c>
      <c r="K4" s="265"/>
      <c r="L4" s="266"/>
    </row>
    <row r="5" spans="1:12" ht="20.100000000000001" customHeight="1">
      <c r="A5" s="263"/>
      <c r="B5" s="263"/>
      <c r="C5" s="263"/>
      <c r="D5" s="263"/>
      <c r="E5" s="263"/>
      <c r="F5" s="154" t="s">
        <v>4</v>
      </c>
      <c r="G5" s="154" t="s">
        <v>5</v>
      </c>
      <c r="H5" s="154" t="s">
        <v>6</v>
      </c>
      <c r="I5" s="263"/>
      <c r="J5" s="154" t="s">
        <v>4</v>
      </c>
      <c r="K5" s="154" t="s">
        <v>5</v>
      </c>
      <c r="L5" s="154" t="s">
        <v>6</v>
      </c>
    </row>
    <row r="6" spans="1:12" ht="20.100000000000001" customHeight="1">
      <c r="A6" s="155" t="s">
        <v>49</v>
      </c>
      <c r="B6" s="156" t="s">
        <v>56</v>
      </c>
      <c r="C6" s="156" t="s">
        <v>240</v>
      </c>
      <c r="D6" s="157" t="s">
        <v>58</v>
      </c>
      <c r="E6" s="155"/>
      <c r="F6" s="158">
        <v>10</v>
      </c>
      <c r="G6" s="159"/>
      <c r="H6" s="160">
        <f>F6+G6</f>
        <v>10</v>
      </c>
      <c r="I6" s="161"/>
      <c r="J6" s="158">
        <v>10</v>
      </c>
      <c r="K6" s="159"/>
      <c r="L6" s="160">
        <f>J6+K6</f>
        <v>10</v>
      </c>
    </row>
    <row r="7" spans="1:12" ht="20.100000000000001" customHeight="1">
      <c r="A7" s="162" t="s">
        <v>219</v>
      </c>
      <c r="B7" s="163" t="s">
        <v>56</v>
      </c>
      <c r="C7" s="163" t="s">
        <v>241</v>
      </c>
      <c r="D7" s="164" t="s">
        <v>58</v>
      </c>
      <c r="E7" s="162"/>
      <c r="F7" s="165"/>
      <c r="G7" s="166">
        <v>10</v>
      </c>
      <c r="H7" s="160">
        <f t="shared" ref="H7:H14" si="0">F7+G7</f>
        <v>10</v>
      </c>
      <c r="I7" s="167"/>
      <c r="J7" s="165"/>
      <c r="K7" s="166">
        <v>10</v>
      </c>
      <c r="L7" s="160">
        <f t="shared" ref="L7:L14" si="1">J7+K7</f>
        <v>10</v>
      </c>
    </row>
    <row r="8" spans="1:12" ht="20.100000000000001" customHeight="1">
      <c r="A8" s="162" t="s">
        <v>222</v>
      </c>
      <c r="B8" s="163" t="s">
        <v>56</v>
      </c>
      <c r="C8" s="163" t="s">
        <v>242</v>
      </c>
      <c r="D8" s="164" t="s">
        <v>58</v>
      </c>
      <c r="E8" s="162"/>
      <c r="F8" s="165"/>
      <c r="G8" s="166">
        <v>10</v>
      </c>
      <c r="H8" s="160">
        <f t="shared" si="0"/>
        <v>10</v>
      </c>
      <c r="I8" s="167"/>
      <c r="J8" s="165"/>
      <c r="K8" s="166">
        <v>10</v>
      </c>
      <c r="L8" s="160">
        <f t="shared" si="1"/>
        <v>10</v>
      </c>
    </row>
    <row r="9" spans="1:12" ht="20.100000000000001" customHeight="1">
      <c r="A9" s="162" t="s">
        <v>225</v>
      </c>
      <c r="B9" s="163" t="s">
        <v>57</v>
      </c>
      <c r="C9" s="163" t="s">
        <v>7</v>
      </c>
      <c r="D9" s="164" t="s">
        <v>58</v>
      </c>
      <c r="E9" s="162"/>
      <c r="F9" s="166">
        <v>45</v>
      </c>
      <c r="G9" s="165"/>
      <c r="H9" s="160">
        <f t="shared" si="0"/>
        <v>45</v>
      </c>
      <c r="I9" s="167"/>
      <c r="J9" s="166">
        <v>45</v>
      </c>
      <c r="K9" s="165"/>
      <c r="L9" s="160">
        <f t="shared" si="1"/>
        <v>45</v>
      </c>
    </row>
    <row r="10" spans="1:12" ht="20.100000000000001" customHeight="1">
      <c r="A10" s="162" t="s">
        <v>227</v>
      </c>
      <c r="B10" s="163" t="s">
        <v>57</v>
      </c>
      <c r="C10" s="163" t="s">
        <v>8</v>
      </c>
      <c r="D10" s="164" t="s">
        <v>58</v>
      </c>
      <c r="E10" s="162"/>
      <c r="F10" s="166">
        <v>50</v>
      </c>
      <c r="G10" s="165"/>
      <c r="H10" s="160">
        <f t="shared" si="0"/>
        <v>50</v>
      </c>
      <c r="I10" s="167"/>
      <c r="J10" s="166">
        <v>50</v>
      </c>
      <c r="K10" s="165"/>
      <c r="L10" s="160">
        <f t="shared" si="1"/>
        <v>50</v>
      </c>
    </row>
    <row r="11" spans="1:12" ht="20.100000000000001" customHeight="1">
      <c r="A11" s="162" t="s">
        <v>229</v>
      </c>
      <c r="B11" s="163" t="s">
        <v>57</v>
      </c>
      <c r="C11" s="163" t="s">
        <v>9</v>
      </c>
      <c r="D11" s="164" t="s">
        <v>58</v>
      </c>
      <c r="E11" s="162"/>
      <c r="F11" s="166">
        <v>20</v>
      </c>
      <c r="G11" s="165"/>
      <c r="H11" s="160">
        <f t="shared" si="0"/>
        <v>20</v>
      </c>
      <c r="I11" s="167"/>
      <c r="J11" s="166">
        <v>20</v>
      </c>
      <c r="K11" s="165"/>
      <c r="L11" s="160">
        <f t="shared" si="1"/>
        <v>20</v>
      </c>
    </row>
    <row r="12" spans="1:12" ht="20.100000000000001" customHeight="1">
      <c r="A12" s="162" t="s">
        <v>231</v>
      </c>
      <c r="B12" s="163" t="s">
        <v>57</v>
      </c>
      <c r="C12" s="163" t="s">
        <v>10</v>
      </c>
      <c r="D12" s="164" t="s">
        <v>58</v>
      </c>
      <c r="E12" s="162"/>
      <c r="F12" s="166">
        <v>15</v>
      </c>
      <c r="G12" s="165"/>
      <c r="H12" s="160">
        <f t="shared" si="0"/>
        <v>15</v>
      </c>
      <c r="I12" s="167"/>
      <c r="J12" s="166">
        <v>15</v>
      </c>
      <c r="K12" s="165"/>
      <c r="L12" s="160">
        <f t="shared" si="1"/>
        <v>15</v>
      </c>
    </row>
    <row r="13" spans="1:12" ht="20.100000000000001" customHeight="1">
      <c r="A13" s="162" t="s">
        <v>233</v>
      </c>
      <c r="B13" s="163" t="s">
        <v>55</v>
      </c>
      <c r="C13" s="163" t="s">
        <v>50</v>
      </c>
      <c r="D13" s="164" t="s">
        <v>58</v>
      </c>
      <c r="E13" s="162"/>
      <c r="F13" s="166">
        <v>35</v>
      </c>
      <c r="G13" s="165"/>
      <c r="H13" s="160">
        <f t="shared" si="0"/>
        <v>35</v>
      </c>
      <c r="I13" s="167"/>
      <c r="J13" s="166">
        <v>35</v>
      </c>
      <c r="K13" s="165"/>
      <c r="L13" s="160">
        <f t="shared" si="1"/>
        <v>35</v>
      </c>
    </row>
    <row r="14" spans="1:12" ht="20.100000000000001" customHeight="1">
      <c r="A14" s="162" t="s">
        <v>235</v>
      </c>
      <c r="B14" s="163" t="s">
        <v>54</v>
      </c>
      <c r="C14" s="163" t="s">
        <v>243</v>
      </c>
      <c r="D14" s="164" t="s">
        <v>58</v>
      </c>
      <c r="E14" s="162"/>
      <c r="F14" s="165"/>
      <c r="G14" s="166">
        <v>10</v>
      </c>
      <c r="H14" s="160">
        <f t="shared" si="0"/>
        <v>10</v>
      </c>
      <c r="I14" s="167"/>
      <c r="J14" s="165"/>
      <c r="K14" s="166">
        <v>10</v>
      </c>
      <c r="L14" s="160">
        <f t="shared" si="1"/>
        <v>10</v>
      </c>
    </row>
    <row r="15" spans="1:12" ht="20.100000000000001" customHeight="1">
      <c r="A15" s="168"/>
      <c r="B15" s="258" t="s">
        <v>11</v>
      </c>
      <c r="C15" s="259"/>
      <c r="D15" s="259"/>
      <c r="E15" s="260"/>
      <c r="F15" s="169">
        <f>SUM(F6:F14)</f>
        <v>175</v>
      </c>
      <c r="G15" s="169">
        <f>SUM(G6:G14)</f>
        <v>30</v>
      </c>
      <c r="H15" s="169">
        <f>SUM(H6:H14)</f>
        <v>205</v>
      </c>
      <c r="I15" s="169">
        <v>0</v>
      </c>
      <c r="J15" s="169">
        <f>SUM(J6:J14)</f>
        <v>175</v>
      </c>
      <c r="K15" s="169">
        <f>SUM(K6:K14)</f>
        <v>30</v>
      </c>
      <c r="L15" s="169">
        <f>SUM(L6:L14)</f>
        <v>205</v>
      </c>
    </row>
  </sheetData>
  <mergeCells count="11">
    <mergeCell ref="B15:E15"/>
    <mergeCell ref="A1:L1"/>
    <mergeCell ref="A2:L2"/>
    <mergeCell ref="A4:A5"/>
    <mergeCell ref="B4:B5"/>
    <mergeCell ref="C4:C5"/>
    <mergeCell ref="D4:D5"/>
    <mergeCell ref="E4:E5"/>
    <mergeCell ref="F4:H4"/>
    <mergeCell ref="I4:I5"/>
    <mergeCell ref="J4:L4"/>
  </mergeCells>
  <phoneticPr fontId="10" type="noConversion"/>
  <pageMargins left="0.78740157480314965" right="0.39370078740157483" top="0.78740157480314965" bottom="0.78740157480314965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2" sqref="A2:J2"/>
    </sheetView>
  </sheetViews>
  <sheetFormatPr defaultRowHeight="13.5"/>
  <cols>
    <col min="1" max="1" width="3.77734375" customWidth="1"/>
    <col min="2" max="2" width="6.77734375" customWidth="1"/>
    <col min="3" max="3" width="23.77734375" customWidth="1"/>
    <col min="4" max="4" width="25.77734375" customWidth="1"/>
    <col min="5" max="10" width="6.77734375" customWidth="1"/>
  </cols>
  <sheetData>
    <row r="1" spans="1:11" s="4" customFormat="1" ht="12.2" customHeight="1">
      <c r="A1" s="256" t="s">
        <v>279</v>
      </c>
      <c r="B1" s="256"/>
      <c r="C1" s="256"/>
      <c r="D1" s="256"/>
      <c r="E1" s="256"/>
      <c r="F1" s="256"/>
      <c r="G1" s="256"/>
      <c r="H1" s="256"/>
      <c r="I1" s="256"/>
      <c r="J1" s="256"/>
      <c r="K1" s="11"/>
    </row>
    <row r="2" spans="1:11" s="4" customFormat="1" ht="20.100000000000001" customHeight="1">
      <c r="A2" s="257" t="s">
        <v>244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1" s="4" customFormat="1" ht="5.25" customHeight="1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2"/>
    </row>
    <row r="4" spans="1:11" ht="24.95" customHeight="1">
      <c r="A4" s="273" t="s">
        <v>216</v>
      </c>
      <c r="B4" s="273" t="s">
        <v>13</v>
      </c>
      <c r="C4" s="275" t="s">
        <v>245</v>
      </c>
      <c r="D4" s="277" t="s">
        <v>246</v>
      </c>
      <c r="E4" s="279" t="s">
        <v>14</v>
      </c>
      <c r="F4" s="279"/>
      <c r="G4" s="279"/>
      <c r="H4" s="279"/>
      <c r="I4" s="280"/>
      <c r="J4" s="273" t="s">
        <v>15</v>
      </c>
    </row>
    <row r="5" spans="1:11" ht="24.95" customHeight="1">
      <c r="A5" s="274"/>
      <c r="B5" s="274"/>
      <c r="C5" s="276"/>
      <c r="D5" s="278"/>
      <c r="E5" s="170" t="s">
        <v>16</v>
      </c>
      <c r="F5" s="171" t="s">
        <v>17</v>
      </c>
      <c r="G5" s="171" t="s">
        <v>18</v>
      </c>
      <c r="H5" s="171" t="s">
        <v>19</v>
      </c>
      <c r="I5" s="171" t="s">
        <v>6</v>
      </c>
      <c r="J5" s="274"/>
    </row>
    <row r="6" spans="1:11" ht="110.25" customHeight="1">
      <c r="A6" s="172">
        <v>1</v>
      </c>
      <c r="B6" s="173" t="s">
        <v>20</v>
      </c>
      <c r="C6" s="174" t="s">
        <v>282</v>
      </c>
      <c r="D6" s="175" t="s">
        <v>284</v>
      </c>
      <c r="E6" s="176">
        <v>132</v>
      </c>
      <c r="F6" s="176">
        <v>24</v>
      </c>
      <c r="G6" s="176"/>
      <c r="H6" s="176"/>
      <c r="I6" s="176">
        <v>156</v>
      </c>
      <c r="J6" s="177" t="s">
        <v>21</v>
      </c>
    </row>
    <row r="7" spans="1:11" ht="24.95" customHeight="1">
      <c r="A7" s="178">
        <v>3</v>
      </c>
      <c r="B7" s="179" t="s">
        <v>20</v>
      </c>
      <c r="C7" s="180" t="s">
        <v>247</v>
      </c>
      <c r="D7" s="181" t="s">
        <v>248</v>
      </c>
      <c r="E7" s="182">
        <v>3</v>
      </c>
      <c r="F7" s="182"/>
      <c r="G7" s="182"/>
      <c r="H7" s="182"/>
      <c r="I7" s="176">
        <v>3</v>
      </c>
      <c r="J7" s="181" t="s">
        <v>21</v>
      </c>
    </row>
    <row r="8" spans="1:11" ht="24.95" customHeight="1">
      <c r="A8" s="178">
        <v>4</v>
      </c>
      <c r="B8" s="179" t="s">
        <v>20</v>
      </c>
      <c r="C8" s="180" t="s">
        <v>249</v>
      </c>
      <c r="D8" s="181" t="s">
        <v>250</v>
      </c>
      <c r="E8" s="182">
        <v>2</v>
      </c>
      <c r="F8" s="182"/>
      <c r="G8" s="182"/>
      <c r="H8" s="182"/>
      <c r="I8" s="176">
        <v>2</v>
      </c>
      <c r="J8" s="181" t="s">
        <v>21</v>
      </c>
    </row>
    <row r="9" spans="1:11" ht="24.95" customHeight="1">
      <c r="A9" s="178">
        <v>5</v>
      </c>
      <c r="B9" s="179" t="s">
        <v>20</v>
      </c>
      <c r="C9" s="180" t="s">
        <v>251</v>
      </c>
      <c r="D9" s="181" t="s">
        <v>252</v>
      </c>
      <c r="E9" s="182">
        <v>4</v>
      </c>
      <c r="F9" s="182"/>
      <c r="G9" s="182"/>
      <c r="H9" s="182"/>
      <c r="I9" s="176">
        <v>4</v>
      </c>
      <c r="J9" s="181" t="s">
        <v>21</v>
      </c>
    </row>
    <row r="10" spans="1:11" ht="24.95" customHeight="1">
      <c r="A10" s="178">
        <v>6</v>
      </c>
      <c r="B10" s="179" t="s">
        <v>20</v>
      </c>
      <c r="C10" s="180" t="s">
        <v>283</v>
      </c>
      <c r="D10" s="181" t="s">
        <v>285</v>
      </c>
      <c r="E10" s="182">
        <v>12</v>
      </c>
      <c r="F10" s="182"/>
      <c r="G10" s="182"/>
      <c r="H10" s="182"/>
      <c r="I10" s="176">
        <v>12</v>
      </c>
      <c r="J10" s="181" t="s">
        <v>21</v>
      </c>
    </row>
    <row r="11" spans="1:11" ht="110.25" customHeight="1">
      <c r="A11" s="178">
        <v>7</v>
      </c>
      <c r="B11" s="179" t="s">
        <v>20</v>
      </c>
      <c r="C11" s="180" t="s">
        <v>286</v>
      </c>
      <c r="D11" s="175" t="s">
        <v>287</v>
      </c>
      <c r="E11" s="182"/>
      <c r="F11" s="182"/>
      <c r="G11" s="182">
        <v>0</v>
      </c>
      <c r="H11" s="182">
        <v>0</v>
      </c>
      <c r="I11" s="176">
        <v>0</v>
      </c>
      <c r="J11" s="181" t="s">
        <v>21</v>
      </c>
    </row>
    <row r="12" spans="1:11" ht="24.75" customHeight="1">
      <c r="A12" s="267" t="s">
        <v>253</v>
      </c>
      <c r="B12" s="268"/>
      <c r="C12" s="268"/>
      <c r="D12" s="269"/>
      <c r="E12" s="183">
        <f>SUM(E6:E11)</f>
        <v>153</v>
      </c>
      <c r="F12" s="183">
        <f t="shared" ref="F12:I12" si="0">SUM(F6:F11)</f>
        <v>24</v>
      </c>
      <c r="G12" s="183">
        <f t="shared" si="0"/>
        <v>0</v>
      </c>
      <c r="H12" s="183">
        <f t="shared" si="0"/>
        <v>0</v>
      </c>
      <c r="I12" s="183">
        <f t="shared" si="0"/>
        <v>177</v>
      </c>
      <c r="J12" s="184"/>
    </row>
    <row r="13" spans="1:11" ht="106.5" customHeight="1">
      <c r="A13" s="185">
        <v>8</v>
      </c>
      <c r="B13" s="186" t="s">
        <v>24</v>
      </c>
      <c r="C13" s="187" t="s">
        <v>174</v>
      </c>
      <c r="D13" s="175" t="s">
        <v>257</v>
      </c>
      <c r="E13" s="188">
        <v>31</v>
      </c>
      <c r="F13" s="188">
        <v>6</v>
      </c>
      <c r="G13" s="188"/>
      <c r="H13" s="188"/>
      <c r="I13" s="188">
        <v>37</v>
      </c>
      <c r="J13" s="189" t="s">
        <v>21</v>
      </c>
    </row>
    <row r="14" spans="1:11" ht="24.95" customHeight="1">
      <c r="A14" s="190">
        <v>9</v>
      </c>
      <c r="B14" s="191" t="s">
        <v>24</v>
      </c>
      <c r="C14" s="192" t="s">
        <v>254</v>
      </c>
      <c r="D14" s="193" t="s">
        <v>8</v>
      </c>
      <c r="E14" s="194"/>
      <c r="F14" s="194"/>
      <c r="G14" s="194">
        <v>0</v>
      </c>
      <c r="H14" s="194"/>
      <c r="I14" s="188">
        <v>0</v>
      </c>
      <c r="J14" s="193" t="s">
        <v>21</v>
      </c>
    </row>
    <row r="15" spans="1:11" ht="24.95" customHeight="1">
      <c r="A15" s="190">
        <v>10</v>
      </c>
      <c r="B15" s="191" t="s">
        <v>24</v>
      </c>
      <c r="C15" s="192" t="s">
        <v>255</v>
      </c>
      <c r="D15" s="193" t="s">
        <v>8</v>
      </c>
      <c r="E15" s="194"/>
      <c r="F15" s="194"/>
      <c r="G15" s="194">
        <v>0</v>
      </c>
      <c r="H15" s="194"/>
      <c r="I15" s="188">
        <v>0</v>
      </c>
      <c r="J15" s="193" t="s">
        <v>21</v>
      </c>
    </row>
    <row r="16" spans="1:11" ht="24.95" customHeight="1">
      <c r="A16" s="190">
        <v>11</v>
      </c>
      <c r="B16" s="191" t="s">
        <v>24</v>
      </c>
      <c r="C16" s="192" t="s">
        <v>256</v>
      </c>
      <c r="D16" s="193" t="s">
        <v>8</v>
      </c>
      <c r="E16" s="194"/>
      <c r="F16" s="194"/>
      <c r="G16" s="194">
        <v>0</v>
      </c>
      <c r="H16" s="194"/>
      <c r="I16" s="188">
        <v>0</v>
      </c>
      <c r="J16" s="193" t="s">
        <v>21</v>
      </c>
    </row>
    <row r="17" spans="1:10" ht="110.25" customHeight="1">
      <c r="A17" s="178">
        <v>11</v>
      </c>
      <c r="B17" s="179" t="s">
        <v>288</v>
      </c>
      <c r="C17" s="180" t="s">
        <v>286</v>
      </c>
      <c r="D17" s="175" t="s">
        <v>287</v>
      </c>
      <c r="E17" s="182"/>
      <c r="F17" s="182"/>
      <c r="G17" s="182">
        <v>0</v>
      </c>
      <c r="H17" s="182">
        <v>0</v>
      </c>
      <c r="I17" s="176">
        <v>0</v>
      </c>
      <c r="J17" s="181" t="s">
        <v>21</v>
      </c>
    </row>
    <row r="18" spans="1:10" ht="24.95" customHeight="1">
      <c r="A18" s="270" t="s">
        <v>253</v>
      </c>
      <c r="B18" s="271"/>
      <c r="C18" s="271"/>
      <c r="D18" s="272"/>
      <c r="E18" s="195">
        <f>SUM(E13:E16)</f>
        <v>31</v>
      </c>
      <c r="F18" s="195">
        <f>SUM(F13:F16)</f>
        <v>6</v>
      </c>
      <c r="G18" s="195">
        <f>SUM(G13:G16)</f>
        <v>0</v>
      </c>
      <c r="H18" s="195">
        <f>SUM(H13:H16)</f>
        <v>0</v>
      </c>
      <c r="I18" s="195">
        <f>SUM(I13:I16)</f>
        <v>37</v>
      </c>
      <c r="J18" s="196"/>
    </row>
    <row r="19" spans="1:10" ht="24.95" customHeight="1">
      <c r="A19" s="270" t="s">
        <v>60</v>
      </c>
      <c r="B19" s="271"/>
      <c r="C19" s="271"/>
      <c r="D19" s="272"/>
      <c r="E19" s="195">
        <f>E12+E18</f>
        <v>184</v>
      </c>
      <c r="F19" s="195">
        <f>F12+F18</f>
        <v>30</v>
      </c>
      <c r="G19" s="195">
        <f>G12+G18</f>
        <v>0</v>
      </c>
      <c r="H19" s="195">
        <f>H12+H18</f>
        <v>0</v>
      </c>
      <c r="I19" s="195">
        <f>I12+I18</f>
        <v>214</v>
      </c>
      <c r="J19" s="196"/>
    </row>
  </sheetData>
  <mergeCells count="11">
    <mergeCell ref="A12:D12"/>
    <mergeCell ref="A18:D18"/>
    <mergeCell ref="A19:D19"/>
    <mergeCell ref="A1:J1"/>
    <mergeCell ref="A2:J2"/>
    <mergeCell ref="A4:A5"/>
    <mergeCell ref="B4:B5"/>
    <mergeCell ref="C4:C5"/>
    <mergeCell ref="D4:D5"/>
    <mergeCell ref="E4:I4"/>
    <mergeCell ref="J4:J5"/>
  </mergeCells>
  <phoneticPr fontId="10" type="noConversion"/>
  <pageMargins left="0.78740157480314965" right="0.39370078740157483" top="0.78740157480314965" bottom="0.78740157480314965" header="0.39370078740157483" footer="0.39370078740157483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A2" sqref="A2:K2"/>
    </sheetView>
  </sheetViews>
  <sheetFormatPr defaultRowHeight="16.5"/>
  <cols>
    <col min="1" max="2" width="3.77734375" style="3" customWidth="1"/>
    <col min="3" max="3" width="21.88671875" style="3" customWidth="1"/>
    <col min="4" max="4" width="22.77734375" style="3" customWidth="1"/>
    <col min="5" max="5" width="7.21875" style="3" customWidth="1"/>
    <col min="6" max="6" width="12.77734375" style="3" customWidth="1"/>
    <col min="7" max="9" width="5.88671875" style="3" customWidth="1"/>
    <col min="10" max="11" width="9.44140625" style="3" customWidth="1"/>
    <col min="12" max="13" width="9.21875" style="3" customWidth="1"/>
    <col min="14" max="16384" width="8.88671875" style="3"/>
  </cols>
  <sheetData>
    <row r="1" spans="1:13" s="4" customFormat="1" ht="11.1" customHeight="1">
      <c r="A1" s="256" t="s">
        <v>279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s="4" customFormat="1" ht="20.100000000000001" customHeight="1">
      <c r="A2" s="302" t="s">
        <v>44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198"/>
      <c r="M2" s="198"/>
    </row>
    <row r="3" spans="1:13" s="4" customFormat="1" ht="4.1500000000000004" customHeight="1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0.100000000000001" customHeight="1">
      <c r="A4" s="294" t="s">
        <v>118</v>
      </c>
      <c r="B4" s="294" t="s">
        <v>62</v>
      </c>
      <c r="C4" s="294" t="s">
        <v>130</v>
      </c>
      <c r="D4" s="294" t="s">
        <v>63</v>
      </c>
      <c r="E4" s="297" t="s">
        <v>211</v>
      </c>
      <c r="F4" s="291" t="s">
        <v>25</v>
      </c>
      <c r="G4" s="291" t="s">
        <v>212</v>
      </c>
      <c r="H4" s="291" t="s">
        <v>213</v>
      </c>
      <c r="I4" s="291" t="s">
        <v>214</v>
      </c>
      <c r="J4" s="291" t="s">
        <v>64</v>
      </c>
      <c r="K4" s="291"/>
      <c r="L4" s="291" t="s">
        <v>289</v>
      </c>
      <c r="M4" s="291"/>
    </row>
    <row r="5" spans="1:13" ht="19.5" customHeight="1">
      <c r="A5" s="295"/>
      <c r="B5" s="295"/>
      <c r="C5" s="295"/>
      <c r="D5" s="295"/>
      <c r="E5" s="298"/>
      <c r="F5" s="291"/>
      <c r="G5" s="291"/>
      <c r="H5" s="291"/>
      <c r="I5" s="291"/>
      <c r="J5" s="291" t="s">
        <v>177</v>
      </c>
      <c r="K5" s="291" t="s">
        <v>26</v>
      </c>
      <c r="L5" s="291" t="s">
        <v>64</v>
      </c>
      <c r="M5" s="291"/>
    </row>
    <row r="6" spans="1:13" ht="21" customHeight="1">
      <c r="A6" s="296"/>
      <c r="B6" s="296"/>
      <c r="C6" s="296"/>
      <c r="D6" s="296"/>
      <c r="E6" s="299"/>
      <c r="F6" s="291"/>
      <c r="G6" s="291"/>
      <c r="H6" s="291"/>
      <c r="I6" s="291"/>
      <c r="J6" s="291"/>
      <c r="K6" s="291"/>
      <c r="L6" s="303" t="s">
        <v>290</v>
      </c>
      <c r="M6" s="304"/>
    </row>
    <row r="7" spans="1:13" ht="57" customHeight="1">
      <c r="A7" s="14">
        <v>1</v>
      </c>
      <c r="B7" s="46" t="s">
        <v>20</v>
      </c>
      <c r="C7" s="42" t="s">
        <v>175</v>
      </c>
      <c r="D7" s="117" t="s">
        <v>291</v>
      </c>
      <c r="E7" s="206">
        <v>156</v>
      </c>
      <c r="F7" s="207" t="s">
        <v>149</v>
      </c>
      <c r="G7" s="208" t="s">
        <v>76</v>
      </c>
      <c r="H7" s="208" t="s">
        <v>76</v>
      </c>
      <c r="I7" s="209">
        <v>100</v>
      </c>
      <c r="J7" s="210">
        <v>100</v>
      </c>
      <c r="K7" s="211"/>
      <c r="L7" s="287"/>
      <c r="M7" s="288"/>
    </row>
    <row r="8" spans="1:13" ht="39.950000000000003" customHeight="1">
      <c r="A8" s="15">
        <v>2</v>
      </c>
      <c r="B8" s="47" t="s">
        <v>20</v>
      </c>
      <c r="C8" s="107" t="s">
        <v>159</v>
      </c>
      <c r="D8" s="48" t="s">
        <v>8</v>
      </c>
      <c r="E8" s="205">
        <v>3</v>
      </c>
      <c r="F8" s="207" t="s">
        <v>149</v>
      </c>
      <c r="G8" s="208" t="s">
        <v>76</v>
      </c>
      <c r="H8" s="208" t="s">
        <v>76</v>
      </c>
      <c r="I8" s="209">
        <v>100</v>
      </c>
      <c r="J8" s="210">
        <v>100</v>
      </c>
      <c r="K8" s="211"/>
      <c r="L8" s="287"/>
      <c r="M8" s="288"/>
    </row>
    <row r="9" spans="1:13" ht="39.950000000000003" customHeight="1">
      <c r="A9" s="214">
        <v>3</v>
      </c>
      <c r="B9" s="215" t="s">
        <v>20</v>
      </c>
      <c r="C9" s="201" t="s">
        <v>160</v>
      </c>
      <c r="D9" s="216" t="s">
        <v>8</v>
      </c>
      <c r="E9" s="225">
        <v>2</v>
      </c>
      <c r="F9" s="207" t="s">
        <v>149</v>
      </c>
      <c r="G9" s="208" t="s">
        <v>76</v>
      </c>
      <c r="H9" s="208" t="s">
        <v>76</v>
      </c>
      <c r="I9" s="209">
        <v>100</v>
      </c>
      <c r="J9" s="210">
        <v>100</v>
      </c>
      <c r="K9" s="211"/>
      <c r="L9" s="287"/>
      <c r="M9" s="288"/>
    </row>
    <row r="10" spans="1:13" ht="50.1" customHeight="1">
      <c r="A10" s="217">
        <v>4</v>
      </c>
      <c r="B10" s="208" t="s">
        <v>20</v>
      </c>
      <c r="C10" s="218" t="s">
        <v>162</v>
      </c>
      <c r="D10" s="219" t="s">
        <v>8</v>
      </c>
      <c r="E10" s="226">
        <v>4</v>
      </c>
      <c r="F10" s="207" t="s">
        <v>149</v>
      </c>
      <c r="G10" s="208" t="s">
        <v>76</v>
      </c>
      <c r="H10" s="208" t="s">
        <v>76</v>
      </c>
      <c r="I10" s="209">
        <v>100</v>
      </c>
      <c r="J10" s="210">
        <v>100</v>
      </c>
      <c r="K10" s="211"/>
      <c r="L10" s="287"/>
      <c r="M10" s="288"/>
    </row>
    <row r="11" spans="1:13" ht="50.1" customHeight="1">
      <c r="A11" s="217">
        <v>5</v>
      </c>
      <c r="B11" s="208" t="s">
        <v>20</v>
      </c>
      <c r="C11" s="220" t="s">
        <v>283</v>
      </c>
      <c r="D11" s="219" t="s">
        <v>8</v>
      </c>
      <c r="E11" s="226">
        <v>12</v>
      </c>
      <c r="F11" s="207" t="s">
        <v>149</v>
      </c>
      <c r="G11" s="208" t="s">
        <v>76</v>
      </c>
      <c r="H11" s="208" t="s">
        <v>76</v>
      </c>
      <c r="I11" s="209">
        <v>100</v>
      </c>
      <c r="J11" s="210">
        <v>100</v>
      </c>
      <c r="K11" s="211"/>
      <c r="L11" s="287"/>
      <c r="M11" s="288"/>
    </row>
    <row r="12" spans="1:13" ht="57" customHeight="1">
      <c r="A12" s="217">
        <v>6</v>
      </c>
      <c r="B12" s="208" t="s">
        <v>20</v>
      </c>
      <c r="C12" s="220" t="s">
        <v>286</v>
      </c>
      <c r="D12" s="117" t="s">
        <v>291</v>
      </c>
      <c r="E12" s="226">
        <v>0</v>
      </c>
      <c r="F12" s="207" t="s">
        <v>149</v>
      </c>
      <c r="G12" s="208" t="s">
        <v>76</v>
      </c>
      <c r="H12" s="208" t="s">
        <v>76</v>
      </c>
      <c r="I12" s="209">
        <v>100</v>
      </c>
      <c r="J12" s="210">
        <v>100</v>
      </c>
      <c r="K12" s="211"/>
      <c r="L12" s="283">
        <v>100</v>
      </c>
      <c r="M12" s="284"/>
    </row>
    <row r="13" spans="1:13" customFormat="1" ht="20.100000000000001" customHeight="1">
      <c r="A13" s="300" t="s">
        <v>141</v>
      </c>
      <c r="B13" s="300"/>
      <c r="C13" s="300"/>
      <c r="D13" s="300"/>
      <c r="E13" s="227">
        <f>SUM(E7:E12)</f>
        <v>177</v>
      </c>
      <c r="F13" s="301"/>
      <c r="G13" s="301"/>
      <c r="H13" s="301"/>
      <c r="I13" s="301"/>
      <c r="J13" s="301"/>
      <c r="K13" s="301"/>
      <c r="L13" s="289"/>
      <c r="M13" s="290"/>
    </row>
    <row r="14" spans="1:13" ht="57" customHeight="1">
      <c r="A14" s="221">
        <v>7</v>
      </c>
      <c r="B14" s="222" t="s">
        <v>24</v>
      </c>
      <c r="C14" s="223" t="s">
        <v>176</v>
      </c>
      <c r="D14" s="117" t="s">
        <v>291</v>
      </c>
      <c r="E14" s="228">
        <v>37</v>
      </c>
      <c r="F14" s="207" t="s">
        <v>149</v>
      </c>
      <c r="G14" s="208" t="s">
        <v>76</v>
      </c>
      <c r="H14" s="208" t="s">
        <v>76</v>
      </c>
      <c r="I14" s="212">
        <v>100</v>
      </c>
      <c r="J14" s="213">
        <v>20</v>
      </c>
      <c r="K14" s="213">
        <v>80</v>
      </c>
      <c r="L14" s="281"/>
      <c r="M14" s="282"/>
    </row>
    <row r="15" spans="1:13" ht="30" customHeight="1">
      <c r="A15" s="221">
        <v>8</v>
      </c>
      <c r="B15" s="222" t="s">
        <v>24</v>
      </c>
      <c r="C15" s="223" t="s">
        <v>164</v>
      </c>
      <c r="D15" s="224" t="s">
        <v>8</v>
      </c>
      <c r="E15" s="228">
        <v>0</v>
      </c>
      <c r="F15" s="207" t="s">
        <v>149</v>
      </c>
      <c r="G15" s="208" t="s">
        <v>76</v>
      </c>
      <c r="H15" s="208" t="s">
        <v>76</v>
      </c>
      <c r="I15" s="212">
        <v>100</v>
      </c>
      <c r="J15" s="213">
        <v>20</v>
      </c>
      <c r="K15" s="213">
        <v>80</v>
      </c>
      <c r="L15" s="281"/>
      <c r="M15" s="282"/>
    </row>
    <row r="16" spans="1:13" ht="39.950000000000003" customHeight="1">
      <c r="A16" s="221">
        <v>9</v>
      </c>
      <c r="B16" s="222" t="s">
        <v>24</v>
      </c>
      <c r="C16" s="223" t="s">
        <v>165</v>
      </c>
      <c r="D16" s="224" t="s">
        <v>8</v>
      </c>
      <c r="E16" s="228">
        <v>0</v>
      </c>
      <c r="F16" s="207" t="s">
        <v>149</v>
      </c>
      <c r="G16" s="208" t="s">
        <v>76</v>
      </c>
      <c r="H16" s="208" t="s">
        <v>76</v>
      </c>
      <c r="I16" s="212">
        <v>100</v>
      </c>
      <c r="J16" s="213">
        <v>20</v>
      </c>
      <c r="K16" s="213">
        <v>80</v>
      </c>
      <c r="L16" s="281"/>
      <c r="M16" s="282"/>
    </row>
    <row r="17" spans="1:13" ht="50.1" customHeight="1">
      <c r="A17" s="221">
        <v>10</v>
      </c>
      <c r="B17" s="222" t="s">
        <v>24</v>
      </c>
      <c r="C17" s="223" t="s">
        <v>166</v>
      </c>
      <c r="D17" s="224" t="s">
        <v>8</v>
      </c>
      <c r="E17" s="228">
        <v>0</v>
      </c>
      <c r="F17" s="207" t="s">
        <v>149</v>
      </c>
      <c r="G17" s="208" t="s">
        <v>76</v>
      </c>
      <c r="H17" s="208" t="s">
        <v>76</v>
      </c>
      <c r="I17" s="212">
        <v>100</v>
      </c>
      <c r="J17" s="213">
        <v>20</v>
      </c>
      <c r="K17" s="213">
        <v>80</v>
      </c>
      <c r="L17" s="281"/>
      <c r="M17" s="282"/>
    </row>
    <row r="18" spans="1:13" ht="57" customHeight="1">
      <c r="A18" s="217">
        <v>11</v>
      </c>
      <c r="B18" s="222" t="s">
        <v>24</v>
      </c>
      <c r="C18" s="220" t="s">
        <v>286</v>
      </c>
      <c r="D18" s="117" t="s">
        <v>291</v>
      </c>
      <c r="E18" s="226">
        <v>0</v>
      </c>
      <c r="F18" s="207" t="s">
        <v>149</v>
      </c>
      <c r="G18" s="208" t="s">
        <v>76</v>
      </c>
      <c r="H18" s="208" t="s">
        <v>76</v>
      </c>
      <c r="I18" s="209">
        <v>100</v>
      </c>
      <c r="J18" s="210">
        <v>100</v>
      </c>
      <c r="K18" s="211"/>
      <c r="L18" s="283">
        <v>100</v>
      </c>
      <c r="M18" s="284"/>
    </row>
    <row r="19" spans="1:13" ht="20.100000000000001" customHeight="1">
      <c r="A19" s="292" t="s">
        <v>142</v>
      </c>
      <c r="B19" s="292"/>
      <c r="C19" s="292"/>
      <c r="D19" s="292"/>
      <c r="E19" s="229">
        <f>SUM(E14:E18)</f>
        <v>37</v>
      </c>
      <c r="F19" s="293"/>
      <c r="G19" s="293"/>
      <c r="H19" s="293"/>
      <c r="I19" s="293"/>
      <c r="J19" s="293"/>
      <c r="K19" s="293"/>
      <c r="L19" s="285"/>
      <c r="M19" s="286"/>
    </row>
  </sheetData>
  <mergeCells count="34">
    <mergeCell ref="A2:K2"/>
    <mergeCell ref="G4:G6"/>
    <mergeCell ref="J5:J6"/>
    <mergeCell ref="K5:K6"/>
    <mergeCell ref="L6:M6"/>
    <mergeCell ref="H4:H6"/>
    <mergeCell ref="I4:I6"/>
    <mergeCell ref="A19:D19"/>
    <mergeCell ref="F19:K19"/>
    <mergeCell ref="J4:K4"/>
    <mergeCell ref="A4:A6"/>
    <mergeCell ref="B4:B6"/>
    <mergeCell ref="C4:C6"/>
    <mergeCell ref="D4:D6"/>
    <mergeCell ref="E4:E6"/>
    <mergeCell ref="F4:F6"/>
    <mergeCell ref="A13:D13"/>
    <mergeCell ref="F13:K13"/>
    <mergeCell ref="L17:M17"/>
    <mergeCell ref="L18:M18"/>
    <mergeCell ref="L19:M19"/>
    <mergeCell ref="A1:M1"/>
    <mergeCell ref="L7:M7"/>
    <mergeCell ref="L8:M8"/>
    <mergeCell ref="L9:M9"/>
    <mergeCell ref="L10:M10"/>
    <mergeCell ref="L11:M11"/>
    <mergeCell ref="L12:M12"/>
    <mergeCell ref="L14:M14"/>
    <mergeCell ref="L15:M15"/>
    <mergeCell ref="L13:M13"/>
    <mergeCell ref="L16:M16"/>
    <mergeCell ref="L4:M4"/>
    <mergeCell ref="L5:M5"/>
  </mergeCells>
  <phoneticPr fontId="10" type="noConversion"/>
  <pageMargins left="0.78740157480314965" right="0.19685039370078741" top="0.78740157480314965" bottom="0.78740157480314965" header="0.39370078740157483" footer="0.39370078740157483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A2" sqref="A2:S2"/>
    </sheetView>
  </sheetViews>
  <sheetFormatPr defaultRowHeight="13.5"/>
  <cols>
    <col min="1" max="1" width="3.77734375" customWidth="1"/>
    <col min="2" max="2" width="5.77734375" customWidth="1"/>
    <col min="3" max="3" width="22" style="6" customWidth="1"/>
    <col min="4" max="4" width="29.44140625" customWidth="1"/>
    <col min="5" max="6" width="7.77734375" customWidth="1"/>
    <col min="7" max="7" width="8.77734375" customWidth="1"/>
    <col min="8" max="8" width="5.77734375" customWidth="1"/>
    <col min="9" max="11" width="3.77734375" customWidth="1"/>
    <col min="12" max="12" width="5.77734375" customWidth="1"/>
    <col min="13" max="19" width="4.77734375" customWidth="1"/>
  </cols>
  <sheetData>
    <row r="1" spans="1:19" s="4" customFormat="1" ht="11.1" customHeight="1">
      <c r="A1" s="308" t="s">
        <v>259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 s="4" customFormat="1" ht="20.100000000000001" customHeight="1">
      <c r="A2" s="315" t="s">
        <v>178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</row>
    <row r="3" spans="1:19" s="4" customFormat="1" ht="4.1500000000000004" customHeight="1">
      <c r="A3" s="12" t="s">
        <v>21</v>
      </c>
      <c r="B3" s="12"/>
      <c r="C3" s="1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39.950000000000003" customHeight="1">
      <c r="A4" s="309" t="s">
        <v>118</v>
      </c>
      <c r="B4" s="309" t="s">
        <v>40</v>
      </c>
      <c r="C4" s="309" t="s">
        <v>130</v>
      </c>
      <c r="D4" s="309" t="s">
        <v>63</v>
      </c>
      <c r="E4" s="316" t="s">
        <v>119</v>
      </c>
      <c r="F4" s="317"/>
      <c r="G4" s="312" t="s">
        <v>65</v>
      </c>
      <c r="H4" s="313"/>
      <c r="I4" s="313"/>
      <c r="J4" s="313"/>
      <c r="K4" s="314"/>
      <c r="L4" s="305" t="s">
        <v>66</v>
      </c>
      <c r="M4" s="306"/>
      <c r="N4" s="306"/>
      <c r="O4" s="306"/>
      <c r="P4" s="306"/>
      <c r="Q4" s="306"/>
      <c r="R4" s="307"/>
      <c r="S4" s="309" t="s">
        <v>15</v>
      </c>
    </row>
    <row r="5" spans="1:19" ht="50.1" customHeight="1">
      <c r="A5" s="310"/>
      <c r="B5" s="310"/>
      <c r="C5" s="310"/>
      <c r="D5" s="311"/>
      <c r="E5" s="55" t="s">
        <v>120</v>
      </c>
      <c r="F5" s="55" t="s">
        <v>121</v>
      </c>
      <c r="G5" s="53" t="s">
        <v>28</v>
      </c>
      <c r="H5" s="17" t="s">
        <v>41</v>
      </c>
      <c r="I5" s="18" t="s">
        <v>123</v>
      </c>
      <c r="J5" s="17" t="s">
        <v>124</v>
      </c>
      <c r="K5" s="17" t="s">
        <v>125</v>
      </c>
      <c r="L5" s="19" t="s">
        <v>45</v>
      </c>
      <c r="M5" s="19" t="s">
        <v>46</v>
      </c>
      <c r="N5" s="19" t="s">
        <v>47</v>
      </c>
      <c r="O5" s="19" t="s">
        <v>48</v>
      </c>
      <c r="P5" s="19" t="s">
        <v>122</v>
      </c>
      <c r="Q5" s="19" t="s">
        <v>27</v>
      </c>
      <c r="R5" s="19" t="s">
        <v>61</v>
      </c>
      <c r="S5" s="310"/>
    </row>
    <row r="6" spans="1:19" ht="57" customHeight="1">
      <c r="A6" s="20">
        <v>1</v>
      </c>
      <c r="B6" s="49" t="s">
        <v>20</v>
      </c>
      <c r="C6" s="42" t="s">
        <v>175</v>
      </c>
      <c r="D6" s="117" t="s">
        <v>291</v>
      </c>
      <c r="E6" s="110" t="s">
        <v>151</v>
      </c>
      <c r="F6" s="54">
        <v>2022</v>
      </c>
      <c r="G6" s="21" t="s">
        <v>29</v>
      </c>
      <c r="H6" s="22">
        <v>100</v>
      </c>
      <c r="I6" s="80"/>
      <c r="J6" s="80"/>
      <c r="K6" s="80"/>
      <c r="L6" s="22">
        <v>100</v>
      </c>
      <c r="M6" s="80"/>
      <c r="N6" s="80"/>
      <c r="O6" s="80"/>
      <c r="P6" s="80"/>
      <c r="Q6" s="80"/>
      <c r="R6" s="81" t="s">
        <v>21</v>
      </c>
      <c r="S6" s="81" t="s">
        <v>21</v>
      </c>
    </row>
    <row r="7" spans="1:19" ht="35.1" customHeight="1">
      <c r="A7" s="23">
        <v>2</v>
      </c>
      <c r="B7" s="50" t="s">
        <v>20</v>
      </c>
      <c r="C7" s="43" t="s">
        <v>159</v>
      </c>
      <c r="D7" s="52" t="s">
        <v>8</v>
      </c>
      <c r="E7" s="24" t="s">
        <v>150</v>
      </c>
      <c r="F7" s="54">
        <v>2022</v>
      </c>
      <c r="G7" s="24" t="s">
        <v>29</v>
      </c>
      <c r="H7" s="25">
        <v>100</v>
      </c>
      <c r="I7" s="82"/>
      <c r="J7" s="82"/>
      <c r="K7" s="82"/>
      <c r="L7" s="25">
        <v>100</v>
      </c>
      <c r="M7" s="82"/>
      <c r="N7" s="82"/>
      <c r="O7" s="82"/>
      <c r="P7" s="82"/>
      <c r="Q7" s="82"/>
      <c r="R7" s="83" t="s">
        <v>21</v>
      </c>
      <c r="S7" s="83" t="s">
        <v>21</v>
      </c>
    </row>
    <row r="8" spans="1:19" ht="35.1" customHeight="1">
      <c r="A8" s="23">
        <v>3</v>
      </c>
      <c r="B8" s="50" t="s">
        <v>20</v>
      </c>
      <c r="C8" s="43" t="s">
        <v>160</v>
      </c>
      <c r="D8" s="52" t="s">
        <v>8</v>
      </c>
      <c r="E8" s="24" t="s">
        <v>150</v>
      </c>
      <c r="F8" s="54">
        <v>2022</v>
      </c>
      <c r="G8" s="24" t="s">
        <v>29</v>
      </c>
      <c r="H8" s="25">
        <v>100</v>
      </c>
      <c r="I8" s="82"/>
      <c r="J8" s="82"/>
      <c r="K8" s="82"/>
      <c r="L8" s="25">
        <v>100</v>
      </c>
      <c r="M8" s="82"/>
      <c r="N8" s="82"/>
      <c r="O8" s="82"/>
      <c r="P8" s="82"/>
      <c r="Q8" s="82"/>
      <c r="R8" s="83" t="s">
        <v>21</v>
      </c>
      <c r="S8" s="83" t="s">
        <v>21</v>
      </c>
    </row>
    <row r="9" spans="1:19" ht="35.1" customHeight="1">
      <c r="A9" s="23">
        <v>4</v>
      </c>
      <c r="B9" s="50" t="s">
        <v>20</v>
      </c>
      <c r="C9" s="43" t="s">
        <v>162</v>
      </c>
      <c r="D9" s="52" t="s">
        <v>8</v>
      </c>
      <c r="E9" s="24" t="s">
        <v>150</v>
      </c>
      <c r="F9" s="54">
        <v>2022</v>
      </c>
      <c r="G9" s="24" t="s">
        <v>29</v>
      </c>
      <c r="H9" s="25">
        <v>100</v>
      </c>
      <c r="I9" s="82"/>
      <c r="J9" s="82"/>
      <c r="K9" s="82"/>
      <c r="L9" s="25">
        <v>100</v>
      </c>
      <c r="M9" s="82"/>
      <c r="N9" s="82"/>
      <c r="O9" s="82"/>
      <c r="P9" s="82"/>
      <c r="Q9" s="82"/>
      <c r="R9" s="83" t="s">
        <v>21</v>
      </c>
      <c r="S9" s="83" t="s">
        <v>21</v>
      </c>
    </row>
    <row r="10" spans="1:19" ht="35.1" customHeight="1">
      <c r="A10" s="23">
        <v>5</v>
      </c>
      <c r="B10" s="50" t="s">
        <v>20</v>
      </c>
      <c r="C10" s="220" t="s">
        <v>283</v>
      </c>
      <c r="D10" s="52" t="s">
        <v>8</v>
      </c>
      <c r="E10" s="24" t="s">
        <v>150</v>
      </c>
      <c r="F10" s="54">
        <v>2022</v>
      </c>
      <c r="G10" s="24" t="s">
        <v>29</v>
      </c>
      <c r="H10" s="25">
        <v>100</v>
      </c>
      <c r="I10" s="82"/>
      <c r="J10" s="82"/>
      <c r="K10" s="82"/>
      <c r="L10" s="25">
        <v>100</v>
      </c>
      <c r="M10" s="82"/>
      <c r="N10" s="82"/>
      <c r="O10" s="82"/>
      <c r="P10" s="82"/>
      <c r="Q10" s="82"/>
      <c r="R10" s="83" t="s">
        <v>21</v>
      </c>
      <c r="S10" s="83" t="s">
        <v>21</v>
      </c>
    </row>
    <row r="11" spans="1:19" ht="57" customHeight="1">
      <c r="A11" s="26">
        <v>6</v>
      </c>
      <c r="B11" s="51" t="s">
        <v>24</v>
      </c>
      <c r="C11" s="44" t="s">
        <v>174</v>
      </c>
      <c r="D11" s="117" t="s">
        <v>291</v>
      </c>
      <c r="E11" s="111" t="s">
        <v>150</v>
      </c>
      <c r="F11" s="54">
        <v>2022</v>
      </c>
      <c r="G11" s="27" t="s">
        <v>29</v>
      </c>
      <c r="H11" s="28">
        <v>100</v>
      </c>
      <c r="I11" s="84"/>
      <c r="J11" s="84"/>
      <c r="K11" s="84"/>
      <c r="L11" s="28">
        <v>100</v>
      </c>
      <c r="M11" s="84"/>
      <c r="N11" s="84"/>
      <c r="O11" s="84"/>
      <c r="P11" s="84"/>
      <c r="Q11" s="84"/>
      <c r="R11" s="85" t="s">
        <v>21</v>
      </c>
      <c r="S11" s="85" t="s">
        <v>21</v>
      </c>
    </row>
    <row r="12" spans="1:19" ht="35.1" customHeight="1">
      <c r="A12" s="23">
        <v>7</v>
      </c>
      <c r="B12" s="51" t="s">
        <v>24</v>
      </c>
      <c r="C12" s="116" t="s">
        <v>181</v>
      </c>
      <c r="D12" s="52" t="s">
        <v>8</v>
      </c>
      <c r="E12" s="24" t="s">
        <v>150</v>
      </c>
      <c r="F12" s="54">
        <v>2022</v>
      </c>
      <c r="G12" s="24" t="s">
        <v>29</v>
      </c>
      <c r="H12" s="25">
        <v>100</v>
      </c>
      <c r="I12" s="82"/>
      <c r="J12" s="82"/>
      <c r="K12" s="82"/>
      <c r="L12" s="25">
        <v>100</v>
      </c>
      <c r="M12" s="82"/>
      <c r="N12" s="82"/>
      <c r="O12" s="82"/>
      <c r="P12" s="82"/>
      <c r="Q12" s="82"/>
      <c r="R12" s="83" t="s">
        <v>21</v>
      </c>
      <c r="S12" s="83" t="s">
        <v>21</v>
      </c>
    </row>
    <row r="13" spans="1:19" ht="35.1" customHeight="1">
      <c r="A13" s="23">
        <v>8</v>
      </c>
      <c r="B13" s="51" t="s">
        <v>24</v>
      </c>
      <c r="C13" s="116" t="s">
        <v>183</v>
      </c>
      <c r="D13" s="52" t="s">
        <v>8</v>
      </c>
      <c r="E13" s="24" t="s">
        <v>150</v>
      </c>
      <c r="F13" s="54">
        <v>2022</v>
      </c>
      <c r="G13" s="24" t="s">
        <v>29</v>
      </c>
      <c r="H13" s="25">
        <v>100</v>
      </c>
      <c r="I13" s="82"/>
      <c r="J13" s="82"/>
      <c r="K13" s="82"/>
      <c r="L13" s="25">
        <v>100</v>
      </c>
      <c r="M13" s="82"/>
      <c r="N13" s="82"/>
      <c r="O13" s="82"/>
      <c r="P13" s="82"/>
      <c r="Q13" s="82"/>
      <c r="R13" s="83" t="s">
        <v>21</v>
      </c>
      <c r="S13" s="83" t="s">
        <v>21</v>
      </c>
    </row>
    <row r="14" spans="1:19" ht="35.1" customHeight="1">
      <c r="A14" s="23">
        <v>9</v>
      </c>
      <c r="B14" s="51" t="s">
        <v>24</v>
      </c>
      <c r="C14" s="116" t="s">
        <v>182</v>
      </c>
      <c r="D14" s="52" t="s">
        <v>8</v>
      </c>
      <c r="E14" s="24" t="s">
        <v>150</v>
      </c>
      <c r="F14" s="54">
        <v>2022</v>
      </c>
      <c r="G14" s="24" t="s">
        <v>29</v>
      </c>
      <c r="H14" s="25">
        <v>100</v>
      </c>
      <c r="I14" s="82"/>
      <c r="J14" s="82"/>
      <c r="K14" s="82"/>
      <c r="L14" s="25">
        <v>100</v>
      </c>
      <c r="M14" s="82"/>
      <c r="N14" s="82"/>
      <c r="O14" s="82"/>
      <c r="P14" s="82"/>
      <c r="Q14" s="82"/>
      <c r="R14" s="83" t="s">
        <v>21</v>
      </c>
      <c r="S14" s="83" t="s">
        <v>21</v>
      </c>
    </row>
  </sheetData>
  <mergeCells count="10">
    <mergeCell ref="L4:R4"/>
    <mergeCell ref="A1:S1"/>
    <mergeCell ref="S4:S5"/>
    <mergeCell ref="A4:A5"/>
    <mergeCell ref="B4:B5"/>
    <mergeCell ref="C4:C5"/>
    <mergeCell ref="D4:D5"/>
    <mergeCell ref="G4:K4"/>
    <mergeCell ref="A2:S2"/>
    <mergeCell ref="E4:F4"/>
  </mergeCells>
  <phoneticPr fontId="10" type="noConversion"/>
  <pageMargins left="0.78740157480314965" right="0.39370078740157483" top="0.78740157480314965" bottom="0.78740157480314965" header="0.39370078740157483" footer="0.39370078740157483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A2" sqref="A2:K2"/>
    </sheetView>
  </sheetViews>
  <sheetFormatPr defaultRowHeight="13.5"/>
  <cols>
    <col min="1" max="1" width="3.77734375" customWidth="1"/>
    <col min="2" max="2" width="4.77734375" customWidth="1"/>
    <col min="3" max="3" width="20.88671875" style="6" customWidth="1"/>
    <col min="4" max="4" width="23.21875" customWidth="1"/>
    <col min="5" max="6" width="43.109375" customWidth="1"/>
    <col min="7" max="11" width="7" customWidth="1"/>
  </cols>
  <sheetData>
    <row r="1" spans="1:11" s="4" customFormat="1" ht="11.1" customHeight="1">
      <c r="A1" s="318" t="s">
        <v>259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s="4" customFormat="1" ht="20.100000000000001" customHeight="1">
      <c r="A2" s="257" t="s">
        <v>184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s="4" customFormat="1" ht="5.25" customHeight="1">
      <c r="A3" s="13" t="s">
        <v>21</v>
      </c>
      <c r="B3" s="13"/>
      <c r="C3" s="29"/>
      <c r="D3" s="13"/>
      <c r="E3" s="13"/>
      <c r="F3" s="13"/>
      <c r="G3" s="13"/>
      <c r="H3" s="13"/>
      <c r="I3" s="13"/>
      <c r="J3" s="13"/>
      <c r="K3" s="13"/>
    </row>
    <row r="4" spans="1:11" ht="20.100000000000001" customHeight="1">
      <c r="A4" s="322" t="s">
        <v>118</v>
      </c>
      <c r="B4" s="322" t="s">
        <v>40</v>
      </c>
      <c r="C4" s="322" t="s">
        <v>129</v>
      </c>
      <c r="D4" s="322" t="s">
        <v>63</v>
      </c>
      <c r="E4" s="322" t="s">
        <v>30</v>
      </c>
      <c r="F4" s="322" t="s">
        <v>126</v>
      </c>
      <c r="G4" s="319" t="s">
        <v>71</v>
      </c>
      <c r="H4" s="320"/>
      <c r="I4" s="320"/>
      <c r="J4" s="320"/>
      <c r="K4" s="321"/>
    </row>
    <row r="5" spans="1:11" ht="20.100000000000001" customHeight="1">
      <c r="A5" s="323"/>
      <c r="B5" s="323"/>
      <c r="C5" s="323"/>
      <c r="D5" s="323"/>
      <c r="E5" s="323"/>
      <c r="F5" s="323"/>
      <c r="G5" s="30" t="s">
        <v>31</v>
      </c>
      <c r="H5" s="30" t="s">
        <v>32</v>
      </c>
      <c r="I5" s="30" t="s">
        <v>33</v>
      </c>
      <c r="J5" s="30" t="s">
        <v>34</v>
      </c>
      <c r="K5" s="30" t="s">
        <v>27</v>
      </c>
    </row>
    <row r="6" spans="1:11" s="197" customFormat="1" ht="84" customHeight="1">
      <c r="A6" s="31">
        <v>1</v>
      </c>
      <c r="B6" s="58" t="s">
        <v>20</v>
      </c>
      <c r="C6" s="42" t="s">
        <v>175</v>
      </c>
      <c r="D6" s="117" t="s">
        <v>291</v>
      </c>
      <c r="E6" s="230" t="s">
        <v>292</v>
      </c>
      <c r="F6" s="117" t="s">
        <v>179</v>
      </c>
      <c r="G6" s="56" t="s">
        <v>127</v>
      </c>
      <c r="H6" s="86"/>
      <c r="I6" s="86"/>
      <c r="J6" s="86"/>
      <c r="K6" s="86"/>
    </row>
    <row r="7" spans="1:11" s="197" customFormat="1" ht="84" customHeight="1">
      <c r="A7" s="32">
        <v>2</v>
      </c>
      <c r="B7" s="59" t="s">
        <v>20</v>
      </c>
      <c r="C7" s="202" t="s">
        <v>159</v>
      </c>
      <c r="D7" s="57" t="s">
        <v>8</v>
      </c>
      <c r="E7" s="230" t="s">
        <v>292</v>
      </c>
      <c r="F7" s="118" t="s">
        <v>179</v>
      </c>
      <c r="G7" s="56" t="s">
        <v>127</v>
      </c>
      <c r="H7" s="87"/>
      <c r="I7" s="87"/>
      <c r="J7" s="87"/>
      <c r="K7" s="87"/>
    </row>
    <row r="8" spans="1:11" s="197" customFormat="1" ht="84" customHeight="1">
      <c r="A8" s="32">
        <v>3</v>
      </c>
      <c r="B8" s="59" t="s">
        <v>20</v>
      </c>
      <c r="C8" s="202" t="s">
        <v>160</v>
      </c>
      <c r="D8" s="57" t="s">
        <v>8</v>
      </c>
      <c r="E8" s="230" t="s">
        <v>292</v>
      </c>
      <c r="F8" s="118" t="s">
        <v>179</v>
      </c>
      <c r="G8" s="56" t="s">
        <v>127</v>
      </c>
      <c r="H8" s="87"/>
      <c r="I8" s="87"/>
      <c r="J8" s="87"/>
      <c r="K8" s="87"/>
    </row>
    <row r="9" spans="1:11" s="197" customFormat="1" ht="84" customHeight="1">
      <c r="A9" s="32">
        <v>4</v>
      </c>
      <c r="B9" s="59" t="s">
        <v>20</v>
      </c>
      <c r="C9" s="202" t="s">
        <v>162</v>
      </c>
      <c r="D9" s="57" t="s">
        <v>8</v>
      </c>
      <c r="E9" s="230" t="s">
        <v>292</v>
      </c>
      <c r="F9" s="118" t="s">
        <v>179</v>
      </c>
      <c r="G9" s="56" t="s">
        <v>127</v>
      </c>
      <c r="H9" s="87"/>
      <c r="I9" s="87"/>
      <c r="J9" s="87"/>
      <c r="K9" s="87"/>
    </row>
    <row r="10" spans="1:11" s="197" customFormat="1" ht="84" customHeight="1">
      <c r="A10" s="32">
        <v>5</v>
      </c>
      <c r="B10" s="59" t="s">
        <v>20</v>
      </c>
      <c r="C10" s="220" t="s">
        <v>283</v>
      </c>
      <c r="D10" s="57" t="s">
        <v>8</v>
      </c>
      <c r="E10" s="230" t="s">
        <v>292</v>
      </c>
      <c r="F10" s="118" t="s">
        <v>179</v>
      </c>
      <c r="G10" s="56" t="s">
        <v>127</v>
      </c>
      <c r="H10" s="87"/>
      <c r="I10" s="87"/>
      <c r="J10" s="87"/>
      <c r="K10" s="87"/>
    </row>
    <row r="11" spans="1:11" s="197" customFormat="1" ht="84" customHeight="1">
      <c r="A11" s="33">
        <v>6</v>
      </c>
      <c r="B11" s="60" t="s">
        <v>24</v>
      </c>
      <c r="C11" s="44" t="s">
        <v>176</v>
      </c>
      <c r="D11" s="117" t="s">
        <v>291</v>
      </c>
      <c r="E11" s="230" t="s">
        <v>292</v>
      </c>
      <c r="F11" s="119" t="s">
        <v>180</v>
      </c>
      <c r="G11" s="56" t="s">
        <v>127</v>
      </c>
      <c r="H11" s="88"/>
      <c r="I11" s="88"/>
      <c r="J11" s="88"/>
      <c r="K11" s="88"/>
    </row>
    <row r="12" spans="1:11" s="197" customFormat="1" ht="84" customHeight="1">
      <c r="A12" s="32">
        <v>7</v>
      </c>
      <c r="B12" s="60" t="s">
        <v>24</v>
      </c>
      <c r="C12" s="202" t="s">
        <v>181</v>
      </c>
      <c r="D12" s="57" t="s">
        <v>8</v>
      </c>
      <c r="E12" s="230" t="s">
        <v>292</v>
      </c>
      <c r="F12" s="120" t="s">
        <v>180</v>
      </c>
      <c r="G12" s="56" t="s">
        <v>127</v>
      </c>
      <c r="H12" s="87"/>
      <c r="I12" s="87"/>
      <c r="J12" s="87"/>
      <c r="K12" s="87"/>
    </row>
    <row r="13" spans="1:11" s="197" customFormat="1" ht="84" customHeight="1">
      <c r="A13" s="32">
        <v>8</v>
      </c>
      <c r="B13" s="60" t="s">
        <v>24</v>
      </c>
      <c r="C13" s="202" t="s">
        <v>183</v>
      </c>
      <c r="D13" s="57" t="s">
        <v>8</v>
      </c>
      <c r="E13" s="230" t="s">
        <v>292</v>
      </c>
      <c r="F13" s="120" t="s">
        <v>180</v>
      </c>
      <c r="G13" s="56" t="s">
        <v>127</v>
      </c>
      <c r="H13" s="87"/>
      <c r="I13" s="87"/>
      <c r="J13" s="87"/>
      <c r="K13" s="87"/>
    </row>
    <row r="14" spans="1:11" s="197" customFormat="1" ht="84" customHeight="1">
      <c r="A14" s="32">
        <v>9</v>
      </c>
      <c r="B14" s="60" t="s">
        <v>24</v>
      </c>
      <c r="C14" s="202" t="s">
        <v>182</v>
      </c>
      <c r="D14" s="57" t="s">
        <v>8</v>
      </c>
      <c r="E14" s="230" t="s">
        <v>292</v>
      </c>
      <c r="F14" s="120" t="s">
        <v>180</v>
      </c>
      <c r="G14" s="56" t="s">
        <v>127</v>
      </c>
      <c r="H14" s="87"/>
      <c r="I14" s="87"/>
      <c r="J14" s="87"/>
      <c r="K14" s="87"/>
    </row>
  </sheetData>
  <mergeCells count="9">
    <mergeCell ref="A1:K1"/>
    <mergeCell ref="A2:K2"/>
    <mergeCell ref="G4:K4"/>
    <mergeCell ref="A4:A5"/>
    <mergeCell ref="B4:B5"/>
    <mergeCell ref="C4:C5"/>
    <mergeCell ref="D4:D5"/>
    <mergeCell ref="E4:E5"/>
    <mergeCell ref="F4:F5"/>
  </mergeCells>
  <phoneticPr fontId="10" type="noConversion"/>
  <pageMargins left="0.78740157480314965" right="0.39370078740157483" top="0.78740157480314965" bottom="0.78740157480314965" header="0.39370078740157483" footer="0.39370078740157483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A2" sqref="A2:E2"/>
    </sheetView>
  </sheetViews>
  <sheetFormatPr defaultRowHeight="13.5"/>
  <cols>
    <col min="1" max="1" width="3.77734375" customWidth="1"/>
    <col min="2" max="2" width="4.77734375" customWidth="1"/>
    <col min="3" max="3" width="22.77734375" customWidth="1"/>
    <col min="4" max="4" width="21" customWidth="1"/>
    <col min="5" max="5" width="106.77734375" customWidth="1"/>
  </cols>
  <sheetData>
    <row r="1" spans="1:8" s="4" customFormat="1" ht="11.1" customHeight="1">
      <c r="A1" s="318" t="s">
        <v>259</v>
      </c>
      <c r="B1" s="318"/>
      <c r="C1" s="318"/>
      <c r="D1" s="318"/>
      <c r="E1" s="318"/>
      <c r="G1" s="324"/>
      <c r="H1" s="324"/>
    </row>
    <row r="2" spans="1:8" s="4" customFormat="1" ht="20.100000000000001" customHeight="1">
      <c r="A2" s="257" t="s">
        <v>185</v>
      </c>
      <c r="B2" s="257"/>
      <c r="C2" s="257"/>
      <c r="D2" s="257"/>
      <c r="E2" s="257"/>
    </row>
    <row r="3" spans="1:8" s="4" customFormat="1" ht="5.25" customHeight="1">
      <c r="A3" s="13" t="s">
        <v>21</v>
      </c>
      <c r="B3" s="13"/>
      <c r="C3" s="13"/>
      <c r="D3" s="13"/>
      <c r="E3" s="13"/>
    </row>
    <row r="4" spans="1:8" ht="39.950000000000003" customHeight="1">
      <c r="A4" s="34" t="s">
        <v>118</v>
      </c>
      <c r="B4" s="34" t="s">
        <v>40</v>
      </c>
      <c r="C4" s="34" t="s">
        <v>128</v>
      </c>
      <c r="D4" s="34" t="s">
        <v>79</v>
      </c>
      <c r="E4" s="34" t="s">
        <v>80</v>
      </c>
    </row>
    <row r="5" spans="1:8" ht="30" customHeight="1">
      <c r="A5" s="325">
        <v>1</v>
      </c>
      <c r="B5" s="328" t="s">
        <v>20</v>
      </c>
      <c r="C5" s="331" t="s">
        <v>172</v>
      </c>
      <c r="D5" s="64" t="s">
        <v>131</v>
      </c>
      <c r="E5" s="65" t="s">
        <v>146</v>
      </c>
    </row>
    <row r="6" spans="1:8" ht="20.100000000000001" customHeight="1">
      <c r="A6" s="326"/>
      <c r="B6" s="329"/>
      <c r="C6" s="332"/>
      <c r="D6" s="96" t="s">
        <v>132</v>
      </c>
      <c r="E6" s="97" t="s">
        <v>147</v>
      </c>
    </row>
    <row r="7" spans="1:8" ht="20.100000000000001" customHeight="1">
      <c r="A7" s="326"/>
      <c r="B7" s="329"/>
      <c r="C7" s="332"/>
      <c r="D7" s="96" t="s">
        <v>145</v>
      </c>
      <c r="E7" s="97" t="s">
        <v>189</v>
      </c>
    </row>
    <row r="8" spans="1:8" ht="20.100000000000001" customHeight="1">
      <c r="A8" s="326"/>
      <c r="B8" s="329"/>
      <c r="C8" s="332"/>
      <c r="D8" s="96" t="s">
        <v>187</v>
      </c>
      <c r="E8" s="97" t="s">
        <v>190</v>
      </c>
    </row>
    <row r="9" spans="1:8" ht="20.100000000000001" customHeight="1">
      <c r="A9" s="326"/>
      <c r="B9" s="329"/>
      <c r="C9" s="332"/>
      <c r="D9" s="96" t="s">
        <v>188</v>
      </c>
      <c r="E9" s="97" t="s">
        <v>190</v>
      </c>
    </row>
    <row r="10" spans="1:8" ht="20.100000000000001" customHeight="1">
      <c r="A10" s="327"/>
      <c r="B10" s="330"/>
      <c r="C10" s="333"/>
      <c r="D10" s="66" t="s">
        <v>191</v>
      </c>
      <c r="E10" s="67" t="s">
        <v>189</v>
      </c>
    </row>
    <row r="11" spans="1:8" ht="39.950000000000003" customHeight="1">
      <c r="A11" s="61">
        <v>2</v>
      </c>
      <c r="B11" s="62" t="s">
        <v>20</v>
      </c>
      <c r="C11" s="63" t="s">
        <v>167</v>
      </c>
      <c r="D11" s="64" t="s">
        <v>77</v>
      </c>
      <c r="E11" s="64" t="s">
        <v>148</v>
      </c>
    </row>
    <row r="12" spans="1:8" ht="39.950000000000003" customHeight="1">
      <c r="A12" s="61">
        <v>3</v>
      </c>
      <c r="B12" s="62" t="s">
        <v>20</v>
      </c>
      <c r="C12" s="63" t="s">
        <v>161</v>
      </c>
      <c r="D12" s="64" t="s">
        <v>77</v>
      </c>
      <c r="E12" s="64" t="s">
        <v>78</v>
      </c>
    </row>
    <row r="13" spans="1:8" ht="30" customHeight="1">
      <c r="A13" s="325">
        <v>4</v>
      </c>
      <c r="B13" s="328" t="s">
        <v>20</v>
      </c>
      <c r="C13" s="331" t="s">
        <v>163</v>
      </c>
      <c r="D13" s="64" t="s">
        <v>131</v>
      </c>
      <c r="E13" s="65" t="s">
        <v>133</v>
      </c>
    </row>
    <row r="14" spans="1:8" ht="20.100000000000001" customHeight="1">
      <c r="A14" s="326"/>
      <c r="B14" s="329"/>
      <c r="C14" s="332"/>
      <c r="D14" s="96" t="s">
        <v>132</v>
      </c>
      <c r="E14" s="97" t="s">
        <v>147</v>
      </c>
    </row>
    <row r="15" spans="1:8" ht="20.100000000000001" customHeight="1">
      <c r="A15" s="326"/>
      <c r="B15" s="329"/>
      <c r="C15" s="332"/>
      <c r="D15" s="96" t="s">
        <v>145</v>
      </c>
      <c r="E15" s="97" t="s">
        <v>189</v>
      </c>
    </row>
    <row r="16" spans="1:8" ht="20.100000000000001" customHeight="1">
      <c r="A16" s="326"/>
      <c r="B16" s="329"/>
      <c r="C16" s="332"/>
      <c r="D16" s="96" t="s">
        <v>187</v>
      </c>
      <c r="E16" s="97" t="s">
        <v>190</v>
      </c>
    </row>
    <row r="17" spans="1:5" ht="20.100000000000001" customHeight="1">
      <c r="A17" s="326"/>
      <c r="B17" s="329"/>
      <c r="C17" s="332"/>
      <c r="D17" s="96" t="s">
        <v>188</v>
      </c>
      <c r="E17" s="97" t="s">
        <v>190</v>
      </c>
    </row>
    <row r="18" spans="1:5" ht="20.100000000000001" customHeight="1">
      <c r="A18" s="327"/>
      <c r="B18" s="330"/>
      <c r="C18" s="333"/>
      <c r="D18" s="66" t="s">
        <v>191</v>
      </c>
      <c r="E18" s="67" t="s">
        <v>189</v>
      </c>
    </row>
    <row r="19" spans="1:5" ht="39.950000000000003" customHeight="1">
      <c r="A19" s="199">
        <v>5</v>
      </c>
      <c r="B19" s="200" t="s">
        <v>20</v>
      </c>
      <c r="C19" s="220" t="s">
        <v>283</v>
      </c>
      <c r="D19" s="64" t="s">
        <v>77</v>
      </c>
      <c r="E19" s="64" t="s">
        <v>133</v>
      </c>
    </row>
    <row r="20" spans="1:5" ht="30" customHeight="1">
      <c r="A20" s="325">
        <v>6</v>
      </c>
      <c r="B20" s="328" t="s">
        <v>24</v>
      </c>
      <c r="C20" s="331" t="s">
        <v>173</v>
      </c>
      <c r="D20" s="64" t="s">
        <v>131</v>
      </c>
      <c r="E20" s="65" t="s">
        <v>133</v>
      </c>
    </row>
    <row r="21" spans="1:5" ht="20.100000000000001" customHeight="1">
      <c r="A21" s="326"/>
      <c r="B21" s="329"/>
      <c r="C21" s="332"/>
      <c r="D21" s="96" t="s">
        <v>132</v>
      </c>
      <c r="E21" s="97" t="s">
        <v>147</v>
      </c>
    </row>
    <row r="22" spans="1:5" ht="20.100000000000001" customHeight="1">
      <c r="A22" s="326"/>
      <c r="B22" s="329"/>
      <c r="C22" s="332"/>
      <c r="D22" s="96" t="s">
        <v>145</v>
      </c>
      <c r="E22" s="97" t="s">
        <v>189</v>
      </c>
    </row>
    <row r="23" spans="1:5" ht="20.100000000000001" customHeight="1">
      <c r="A23" s="326"/>
      <c r="B23" s="329"/>
      <c r="C23" s="332"/>
      <c r="D23" s="96" t="s">
        <v>187</v>
      </c>
      <c r="E23" s="97" t="s">
        <v>190</v>
      </c>
    </row>
    <row r="24" spans="1:5" ht="20.100000000000001" customHeight="1">
      <c r="A24" s="326"/>
      <c r="B24" s="329"/>
      <c r="C24" s="332"/>
      <c r="D24" s="96" t="s">
        <v>188</v>
      </c>
      <c r="E24" s="97" t="s">
        <v>190</v>
      </c>
    </row>
    <row r="25" spans="1:5" ht="20.100000000000001" customHeight="1">
      <c r="A25" s="327"/>
      <c r="B25" s="330"/>
      <c r="C25" s="333"/>
      <c r="D25" s="66" t="s">
        <v>191</v>
      </c>
      <c r="E25" s="67" t="s">
        <v>189</v>
      </c>
    </row>
    <row r="26" spans="1:5" ht="39.950000000000003" customHeight="1">
      <c r="A26" s="114">
        <v>7</v>
      </c>
      <c r="B26" s="115" t="s">
        <v>186</v>
      </c>
      <c r="C26" s="116" t="s">
        <v>181</v>
      </c>
      <c r="D26" s="64" t="s">
        <v>77</v>
      </c>
      <c r="E26" s="64" t="s">
        <v>133</v>
      </c>
    </row>
    <row r="27" spans="1:5" ht="39.950000000000003" customHeight="1">
      <c r="A27" s="114">
        <v>8</v>
      </c>
      <c r="B27" s="115" t="s">
        <v>192</v>
      </c>
      <c r="C27" s="116" t="s">
        <v>183</v>
      </c>
      <c r="D27" s="64" t="s">
        <v>77</v>
      </c>
      <c r="E27" s="64" t="s">
        <v>78</v>
      </c>
    </row>
    <row r="28" spans="1:5" ht="30" customHeight="1">
      <c r="A28" s="325">
        <v>9</v>
      </c>
      <c r="B28" s="328" t="s">
        <v>186</v>
      </c>
      <c r="C28" s="331" t="s">
        <v>166</v>
      </c>
      <c r="D28" s="64" t="s">
        <v>131</v>
      </c>
      <c r="E28" s="65" t="s">
        <v>133</v>
      </c>
    </row>
    <row r="29" spans="1:5" ht="20.100000000000001" customHeight="1">
      <c r="A29" s="326"/>
      <c r="B29" s="329"/>
      <c r="C29" s="332"/>
      <c r="D29" s="96" t="s">
        <v>132</v>
      </c>
      <c r="E29" s="97" t="s">
        <v>147</v>
      </c>
    </row>
    <row r="30" spans="1:5" ht="20.100000000000001" customHeight="1">
      <c r="A30" s="326"/>
      <c r="B30" s="329"/>
      <c r="C30" s="332"/>
      <c r="D30" s="96" t="s">
        <v>145</v>
      </c>
      <c r="E30" s="97" t="s">
        <v>189</v>
      </c>
    </row>
    <row r="31" spans="1:5" ht="20.100000000000001" customHeight="1">
      <c r="A31" s="326"/>
      <c r="B31" s="329"/>
      <c r="C31" s="332"/>
      <c r="D31" s="96" t="s">
        <v>187</v>
      </c>
      <c r="E31" s="97" t="s">
        <v>190</v>
      </c>
    </row>
    <row r="32" spans="1:5" ht="20.100000000000001" customHeight="1">
      <c r="A32" s="326"/>
      <c r="B32" s="329"/>
      <c r="C32" s="332"/>
      <c r="D32" s="96" t="s">
        <v>188</v>
      </c>
      <c r="E32" s="97" t="s">
        <v>190</v>
      </c>
    </row>
    <row r="33" spans="1:5" ht="20.100000000000001" customHeight="1">
      <c r="A33" s="327"/>
      <c r="B33" s="330"/>
      <c r="C33" s="333"/>
      <c r="D33" s="66" t="s">
        <v>191</v>
      </c>
      <c r="E33" s="67" t="s">
        <v>189</v>
      </c>
    </row>
  </sheetData>
  <mergeCells count="15">
    <mergeCell ref="A28:A33"/>
    <mergeCell ref="B28:B33"/>
    <mergeCell ref="C28:C33"/>
    <mergeCell ref="A5:A10"/>
    <mergeCell ref="B5:B10"/>
    <mergeCell ref="C5:C10"/>
    <mergeCell ref="A13:A18"/>
    <mergeCell ref="C13:C18"/>
    <mergeCell ref="B13:B18"/>
    <mergeCell ref="G1:H1"/>
    <mergeCell ref="A1:E1"/>
    <mergeCell ref="A2:E2"/>
    <mergeCell ref="A20:A25"/>
    <mergeCell ref="B20:B25"/>
    <mergeCell ref="C20:C25"/>
  </mergeCells>
  <phoneticPr fontId="10" type="noConversion"/>
  <pageMargins left="0.78740157480314965" right="0.39370078740157483" top="0.78740157480314965" bottom="0.78740157480314965" header="0.39370078740157483" footer="0.39370078740157483"/>
  <pageSetup paperSize="9" scale="60" orientation="landscape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2</vt:i4>
      </vt:variant>
    </vt:vector>
  </HeadingPairs>
  <TitlesOfParts>
    <vt:vector size="14" baseType="lpstr">
      <vt:lpstr>표제</vt:lpstr>
      <vt:lpstr>00 계열및학과코드</vt:lpstr>
      <vt:lpstr>00 전형유형목록</vt:lpstr>
      <vt:lpstr>01 모집단위및모집정원,모집인원</vt:lpstr>
      <vt:lpstr>02 모집시기및전형유형별모집인원</vt:lpstr>
      <vt:lpstr>03 전형유형별전형요소반영비율</vt:lpstr>
      <vt:lpstr>04 학생부전형요소별반영비율</vt:lpstr>
      <vt:lpstr>05 학생부교과성적반영방법</vt:lpstr>
      <vt:lpstr>06 학생부없는자교과성적반영방법</vt:lpstr>
      <vt:lpstr>07 수능영역별반영비율및가산점</vt:lpstr>
      <vt:lpstr>08 정원내전형유형별지원자격</vt:lpstr>
      <vt:lpstr>09 정원외전형유형별지원자격</vt:lpstr>
      <vt:lpstr>'02 모집시기및전형유형별모집인원'!Print_Area</vt:lpstr>
      <vt:lpstr>'06 학생부없는자교과성적반영방법'!Print_Area</vt:lpstr>
    </vt:vector>
  </TitlesOfParts>
  <Company>한려대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기획처3</dc:creator>
  <cp:lastModifiedBy>기획처1</cp:lastModifiedBy>
  <cp:lastPrinted>2020-04-02T06:37:25Z</cp:lastPrinted>
  <dcterms:created xsi:type="dcterms:W3CDTF">2013-11-11T08:44:26Z</dcterms:created>
  <dcterms:modified xsi:type="dcterms:W3CDTF">2020-04-28T04:43:42Z</dcterms:modified>
</cp:coreProperties>
</file>